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<sst xmlns="http://schemas.openxmlformats.org/spreadsheetml/2006/main" count="789" uniqueCount="218">
  <si>
    <t>拟聘用人员名单</t>
  </si>
  <si>
    <t>序号</t>
  </si>
  <si>
    <t>姓名</t>
  </si>
  <si>
    <t>性别</t>
  </si>
  <si>
    <t>出生年月</t>
  </si>
  <si>
    <t>报考岗位名称</t>
  </si>
  <si>
    <t>岗位编号</t>
  </si>
  <si>
    <t>招聘岗位条件</t>
  </si>
  <si>
    <t>学历学位</t>
  </si>
  <si>
    <t>所学专业</t>
  </si>
  <si>
    <t>毕业院校</t>
  </si>
  <si>
    <t>考试成绩</t>
  </si>
  <si>
    <t>排名</t>
  </si>
  <si>
    <t>体检结论</t>
  </si>
  <si>
    <t>综合考察结论</t>
  </si>
  <si>
    <t>王赛男</t>
  </si>
  <si>
    <t>女</t>
  </si>
  <si>
    <t>大气科学学院教学科研岗位</t>
  </si>
  <si>
    <t>详见公告</t>
  </si>
  <si>
    <t>博士研究生</t>
  </si>
  <si>
    <t>物理化学</t>
  </si>
  <si>
    <t>华南理工大学</t>
  </si>
  <si>
    <t>合格</t>
  </si>
  <si>
    <t>张莞昕</t>
  </si>
  <si>
    <t>气象学</t>
  </si>
  <si>
    <t>南京信息工程大学</t>
  </si>
  <si>
    <t>柴静</t>
  </si>
  <si>
    <t>李姝彤</t>
  </si>
  <si>
    <t>自然地理学</t>
  </si>
  <si>
    <t>中国科学院大学</t>
  </si>
  <si>
    <t>罗菲菲</t>
  </si>
  <si>
    <t>苏有琦</t>
  </si>
  <si>
    <t>男</t>
  </si>
  <si>
    <t>杨禄</t>
  </si>
  <si>
    <t>资源环境学院教学科研岗位</t>
  </si>
  <si>
    <t>地质学</t>
  </si>
  <si>
    <t>中国石油大学（北京）</t>
  </si>
  <si>
    <t>刘晨龙</t>
  </si>
  <si>
    <t>工程热物理</t>
  </si>
  <si>
    <t>南京理工大学</t>
  </si>
  <si>
    <t>杨庆江</t>
  </si>
  <si>
    <t>地球生物学</t>
  </si>
  <si>
    <t>陈绘</t>
  </si>
  <si>
    <t>土地资源学</t>
  </si>
  <si>
    <t>西南大学</t>
  </si>
  <si>
    <t>李蕙君</t>
  </si>
  <si>
    <t>地图学与地理信息系统</t>
  </si>
  <si>
    <t>首都师范大学</t>
  </si>
  <si>
    <t>曾体贤</t>
  </si>
  <si>
    <t>光电工程学院（人工影响天气学院）教学科研岗位</t>
  </si>
  <si>
    <t>材料物理与化学</t>
  </si>
  <si>
    <t>四川大学</t>
  </si>
  <si>
    <t>刘勇</t>
  </si>
  <si>
    <t>刘勤</t>
  </si>
  <si>
    <t>光学</t>
  </si>
  <si>
    <t>山西大学</t>
  </si>
  <si>
    <t>孙书培</t>
  </si>
  <si>
    <t>材料学</t>
  </si>
  <si>
    <t>王晓</t>
  </si>
  <si>
    <t>光学工程</t>
  </si>
  <si>
    <t>电子科技大学</t>
  </si>
  <si>
    <t>刘辉</t>
  </si>
  <si>
    <t>高分子化学与物理</t>
  </si>
  <si>
    <t>吉林大学</t>
  </si>
  <si>
    <t>李高达</t>
  </si>
  <si>
    <t>兰州大学</t>
  </si>
  <si>
    <t>颜廷昱</t>
  </si>
  <si>
    <t>电子工程学院（大气探测学院）教学科研岗位</t>
  </si>
  <si>
    <t>物理学</t>
  </si>
  <si>
    <t>西安交通大学</t>
  </si>
  <si>
    <t>陈军全</t>
  </si>
  <si>
    <t>无线电物理</t>
  </si>
  <si>
    <t>刘梦琪</t>
  </si>
  <si>
    <t>大气物理学与大气环境</t>
  </si>
  <si>
    <t>李锡明</t>
  </si>
  <si>
    <t>电子科学与技术</t>
  </si>
  <si>
    <t>南京大学</t>
  </si>
  <si>
    <t>陈宜</t>
  </si>
  <si>
    <t>通信与信息系统</t>
  </si>
  <si>
    <t>张勇</t>
  </si>
  <si>
    <t>通信工程学院（微电子学院）教学科研岗位</t>
  </si>
  <si>
    <t>信号与信息处理</t>
  </si>
  <si>
    <t>张智亮</t>
  </si>
  <si>
    <t>自动化学院教学科研岗位</t>
  </si>
  <si>
    <t>动力工程及工程热物理</t>
  </si>
  <si>
    <t>王振玉</t>
  </si>
  <si>
    <t>机械制造及其自动化</t>
  </si>
  <si>
    <t>张大鹏</t>
  </si>
  <si>
    <t>机械设计及理论</t>
  </si>
  <si>
    <t>西南交通大学</t>
  </si>
  <si>
    <t>杨强</t>
  </si>
  <si>
    <t>机械工程</t>
  </si>
  <si>
    <t>刘锋</t>
  </si>
  <si>
    <t>机械电子工程</t>
  </si>
  <si>
    <t>刘启虞</t>
  </si>
  <si>
    <t>杨莉</t>
  </si>
  <si>
    <t>控制科学与工程</t>
  </si>
  <si>
    <t>罗德宁</t>
  </si>
  <si>
    <t>计算机科学与技术</t>
  </si>
  <si>
    <t>靳小钊</t>
  </si>
  <si>
    <t>船舶电气工程</t>
  </si>
  <si>
    <t>大连海事大学</t>
  </si>
  <si>
    <t>王伟</t>
  </si>
  <si>
    <t>覃琴</t>
  </si>
  <si>
    <t>宋纾崎</t>
  </si>
  <si>
    <t>载运工具运用工程</t>
  </si>
  <si>
    <t>丁鹏欣</t>
  </si>
  <si>
    <t>计算机学院教学科研岗位</t>
  </si>
  <si>
    <t>张晨琳</t>
  </si>
  <si>
    <t>吴新勇</t>
  </si>
  <si>
    <t>计算机应用技术</t>
  </si>
  <si>
    <t>李云冀</t>
  </si>
  <si>
    <t>赵一晖</t>
  </si>
  <si>
    <t>仪器科学与技术</t>
  </si>
  <si>
    <t>英国斯特拉斯克莱德大学</t>
  </si>
  <si>
    <t>陈浩</t>
  </si>
  <si>
    <t>爱尔兰都柏林理工大学</t>
  </si>
  <si>
    <t>周启钊</t>
  </si>
  <si>
    <t>华中科技大学</t>
  </si>
  <si>
    <t>袁丽</t>
  </si>
  <si>
    <t>燕山大学</t>
  </si>
  <si>
    <t>白杨</t>
  </si>
  <si>
    <t>网络空间安全学院教学科研岗位</t>
  </si>
  <si>
    <t>网络空间安全</t>
  </si>
  <si>
    <t>王小波</t>
  </si>
  <si>
    <t>软件工程学院教学科研岗位</t>
  </si>
  <si>
    <t>北京科技大学</t>
  </si>
  <si>
    <t>杜翠</t>
  </si>
  <si>
    <t>防灾减灾工程及防护工程</t>
  </si>
  <si>
    <t>王莉君</t>
  </si>
  <si>
    <t>地球探测与信息技术</t>
  </si>
  <si>
    <t>成都理工大学</t>
  </si>
  <si>
    <t>郭继文</t>
  </si>
  <si>
    <t>徐浩</t>
  </si>
  <si>
    <t>建设工程管理</t>
  </si>
  <si>
    <t>同济大学</t>
  </si>
  <si>
    <t>徐露</t>
  </si>
  <si>
    <t>土壤学</t>
  </si>
  <si>
    <t>王伟业</t>
  </si>
  <si>
    <t>信息与通信工程</t>
  </si>
  <si>
    <t>李耀</t>
  </si>
  <si>
    <t>交通信息工程及控制</t>
  </si>
  <si>
    <t>杨与广</t>
  </si>
  <si>
    <t>刘强</t>
  </si>
  <si>
    <t>人工智能学院（区块链产业学院）教学科研岗位</t>
  </si>
  <si>
    <t>王光斌</t>
  </si>
  <si>
    <t>生物医学工程</t>
  </si>
  <si>
    <t>郑庆霄</t>
  </si>
  <si>
    <t>硕士研究生</t>
  </si>
  <si>
    <t>汪凌锋</t>
  </si>
  <si>
    <t>刘胜林</t>
  </si>
  <si>
    <t>统计学院教学科研岗位</t>
  </si>
  <si>
    <t>农业经济管理</t>
  </si>
  <si>
    <t>四川农业大学</t>
  </si>
  <si>
    <t>陈弘婧</t>
  </si>
  <si>
    <t>数理金融学</t>
  </si>
  <si>
    <t>西南财经大学</t>
  </si>
  <si>
    <t>彭毫</t>
  </si>
  <si>
    <t>企业管理</t>
  </si>
  <si>
    <t>杨杉</t>
  </si>
  <si>
    <t>物流学院教学科研岗位</t>
  </si>
  <si>
    <t>管理科学与工程</t>
  </si>
  <si>
    <t>魏学利</t>
  </si>
  <si>
    <t>地质工程</t>
  </si>
  <si>
    <t>李望</t>
  </si>
  <si>
    <t>交通运输规划与管理</t>
  </si>
  <si>
    <t>谯傲</t>
  </si>
  <si>
    <t>工业与制造系统工程</t>
  </si>
  <si>
    <t>香港大学</t>
  </si>
  <si>
    <t>李晟东</t>
  </si>
  <si>
    <t>王嘉宁</t>
  </si>
  <si>
    <t>中国农业大学</t>
  </si>
  <si>
    <t>张江甫</t>
  </si>
  <si>
    <t>管理学院教学科研岗位</t>
  </si>
  <si>
    <t>技术经济及管理</t>
  </si>
  <si>
    <t>许娟</t>
  </si>
  <si>
    <t>旅游管理</t>
  </si>
  <si>
    <t>杨渃</t>
  </si>
  <si>
    <t>叶飞</t>
  </si>
  <si>
    <t>郜建豪</t>
  </si>
  <si>
    <t>财务管理</t>
  </si>
  <si>
    <t>蒲骄子</t>
  </si>
  <si>
    <t>文化艺术学院教学科研岗位</t>
  </si>
  <si>
    <t>工业设计与工程</t>
  </si>
  <si>
    <t>刘江</t>
  </si>
  <si>
    <t>公共管理学</t>
  </si>
  <si>
    <t>台湾政治大学</t>
  </si>
  <si>
    <t>焦晓虹</t>
  </si>
  <si>
    <t>新闻传播学</t>
  </si>
  <si>
    <t>浙江大学</t>
  </si>
  <si>
    <t>吴柏良</t>
  </si>
  <si>
    <t>社会学</t>
  </si>
  <si>
    <t>筑波大学</t>
  </si>
  <si>
    <t>唐君红</t>
  </si>
  <si>
    <t>文艺美学</t>
  </si>
  <si>
    <t>四川师范大学</t>
  </si>
  <si>
    <t>王英</t>
  </si>
  <si>
    <t>马克思主义学院教学科研岗位</t>
  </si>
  <si>
    <t>张建红</t>
  </si>
  <si>
    <t>思想政治教育</t>
  </si>
  <si>
    <t>华中师范大学</t>
  </si>
  <si>
    <t>冯德平</t>
  </si>
  <si>
    <t>外国语学院教学科研岗位</t>
  </si>
  <si>
    <t>教育技术学</t>
  </si>
  <si>
    <t>泰国易三仓大学</t>
  </si>
  <si>
    <t>贾澜</t>
  </si>
  <si>
    <t>应用数学学院教学科研岗位</t>
  </si>
  <si>
    <t>应用数学</t>
  </si>
  <si>
    <t>杨静</t>
  </si>
  <si>
    <t>软件工程</t>
  </si>
  <si>
    <t>雷鸣</t>
  </si>
  <si>
    <t>基础数学</t>
  </si>
  <si>
    <t>郭俊</t>
  </si>
  <si>
    <t>计算数学</t>
  </si>
  <si>
    <t>周启忠</t>
  </si>
  <si>
    <t>工程实践中心（创新创业学院）教学科研岗位</t>
  </si>
  <si>
    <t>测试计量技术及仪器</t>
  </si>
  <si>
    <t>赵波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</si>
</sst>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xwechat_files\wxid_vf0cq2ud1iag11_82ff\msg\file\2026-03\&#25490;&#21517;&#292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E3" t="str">
            <v>王赛男</v>
          </cell>
          <cell r="F3">
            <v>88.8</v>
          </cell>
          <cell r="G3">
            <v>1</v>
          </cell>
        </row>
        <row r="4">
          <cell r="E4" t="str">
            <v>张莞昕</v>
          </cell>
          <cell r="F4">
            <v>92.9</v>
          </cell>
          <cell r="G4">
            <v>1</v>
          </cell>
        </row>
        <row r="5">
          <cell r="E5" t="str">
            <v>柴静</v>
          </cell>
          <cell r="F5">
            <v>90.4</v>
          </cell>
          <cell r="G5">
            <v>2</v>
          </cell>
        </row>
        <row r="6">
          <cell r="E6" t="str">
            <v>李姝彤</v>
          </cell>
          <cell r="F6">
            <v>87.6</v>
          </cell>
          <cell r="G6">
            <v>3</v>
          </cell>
        </row>
        <row r="7">
          <cell r="E7" t="str">
            <v>罗菲菲</v>
          </cell>
          <cell r="F7">
            <v>87</v>
          </cell>
          <cell r="G7">
            <v>4</v>
          </cell>
        </row>
        <row r="8">
          <cell r="E8" t="str">
            <v>苏有琦</v>
          </cell>
          <cell r="F8">
            <v>86.4</v>
          </cell>
          <cell r="G8">
            <v>5</v>
          </cell>
        </row>
        <row r="9">
          <cell r="E9" t="str">
            <v>杨禄</v>
          </cell>
          <cell r="F9">
            <v>89.6</v>
          </cell>
          <cell r="G9">
            <v>1</v>
          </cell>
        </row>
        <row r="10">
          <cell r="E10" t="str">
            <v>刘晨龙</v>
          </cell>
          <cell r="F10">
            <v>90.5</v>
          </cell>
          <cell r="G10">
            <v>1</v>
          </cell>
        </row>
        <row r="11">
          <cell r="E11" t="str">
            <v>杨庆江</v>
          </cell>
          <cell r="F11">
            <v>89.9</v>
          </cell>
          <cell r="G11">
            <v>2</v>
          </cell>
        </row>
        <row r="12">
          <cell r="E12" t="str">
            <v>陈绘</v>
          </cell>
          <cell r="F12">
            <v>89</v>
          </cell>
          <cell r="G12">
            <v>3</v>
          </cell>
        </row>
        <row r="13">
          <cell r="E13" t="str">
            <v>李蕙君</v>
          </cell>
          <cell r="F13">
            <v>86.2</v>
          </cell>
          <cell r="G13">
            <v>4</v>
          </cell>
        </row>
        <row r="14">
          <cell r="E14" t="str">
            <v>曾体贤</v>
          </cell>
          <cell r="F14">
            <v>86.2</v>
          </cell>
          <cell r="G14">
            <v>1</v>
          </cell>
        </row>
        <row r="15">
          <cell r="E15" t="str">
            <v>刘勇</v>
          </cell>
          <cell r="F15">
            <v>83</v>
          </cell>
          <cell r="G15">
            <v>1</v>
          </cell>
        </row>
        <row r="16">
          <cell r="E16" t="str">
            <v>刘勤</v>
          </cell>
          <cell r="F16">
            <v>82.1</v>
          </cell>
          <cell r="G16">
            <v>2</v>
          </cell>
        </row>
        <row r="17">
          <cell r="E17" t="str">
            <v>孙书培</v>
          </cell>
          <cell r="F17">
            <v>86.7</v>
          </cell>
          <cell r="G17">
            <v>1</v>
          </cell>
        </row>
        <row r="18">
          <cell r="E18" t="str">
            <v>王晓</v>
          </cell>
          <cell r="F18">
            <v>85.7</v>
          </cell>
          <cell r="G18">
            <v>2</v>
          </cell>
        </row>
        <row r="19">
          <cell r="E19" t="str">
            <v>刘辉</v>
          </cell>
          <cell r="F19">
            <v>83</v>
          </cell>
          <cell r="G19">
            <v>3</v>
          </cell>
        </row>
        <row r="20">
          <cell r="E20" t="str">
            <v>李高达</v>
          </cell>
          <cell r="F20">
            <v>82.2</v>
          </cell>
          <cell r="G20">
            <v>4</v>
          </cell>
        </row>
        <row r="21">
          <cell r="E21" t="str">
            <v>颜廷昱</v>
          </cell>
          <cell r="F21">
            <v>90.2</v>
          </cell>
          <cell r="G21">
            <v>1</v>
          </cell>
        </row>
        <row r="22">
          <cell r="E22" t="str">
            <v>陈军全</v>
          </cell>
          <cell r="F22">
            <v>87</v>
          </cell>
          <cell r="G22">
            <v>2</v>
          </cell>
        </row>
        <row r="23">
          <cell r="E23" t="str">
            <v>刘梦琪</v>
          </cell>
          <cell r="F23">
            <v>91.5</v>
          </cell>
          <cell r="G23">
            <v>1</v>
          </cell>
        </row>
        <row r="24">
          <cell r="E24" t="str">
            <v>李锡明</v>
          </cell>
          <cell r="F24">
            <v>88.4</v>
          </cell>
          <cell r="G24">
            <v>2</v>
          </cell>
        </row>
        <row r="25">
          <cell r="E25" t="str">
            <v>陈宜</v>
          </cell>
          <cell r="F25">
            <v>85</v>
          </cell>
          <cell r="G25">
            <v>3</v>
          </cell>
        </row>
        <row r="26">
          <cell r="E26" t="str">
            <v>张勇</v>
          </cell>
          <cell r="F26">
            <v>88.6</v>
          </cell>
          <cell r="G26">
            <v>1</v>
          </cell>
        </row>
        <row r="27">
          <cell r="E27" t="str">
            <v>王振玉</v>
          </cell>
          <cell r="F27">
            <v>86.6</v>
          </cell>
          <cell r="G27">
            <v>2</v>
          </cell>
        </row>
        <row r="28">
          <cell r="E28" t="str">
            <v>张大鹏</v>
          </cell>
          <cell r="F28">
            <v>86.4</v>
          </cell>
          <cell r="G28">
            <v>3</v>
          </cell>
        </row>
        <row r="29">
          <cell r="E29" t="str">
            <v>张智亮</v>
          </cell>
          <cell r="F29">
            <v>90.4</v>
          </cell>
          <cell r="G29">
            <v>1</v>
          </cell>
        </row>
        <row r="30">
          <cell r="E30" t="str">
            <v>杨强</v>
          </cell>
          <cell r="F30">
            <v>87.2</v>
          </cell>
          <cell r="G30">
            <v>1</v>
          </cell>
        </row>
        <row r="31">
          <cell r="E31" t="str">
            <v>刘锋</v>
          </cell>
          <cell r="F31">
            <v>85.6</v>
          </cell>
          <cell r="G31">
            <v>2</v>
          </cell>
        </row>
        <row r="32">
          <cell r="E32" t="str">
            <v>刘启虞</v>
          </cell>
          <cell r="F32">
            <v>87.2</v>
          </cell>
          <cell r="G32">
            <v>1</v>
          </cell>
        </row>
        <row r="33">
          <cell r="E33" t="str">
            <v>杨莉</v>
          </cell>
          <cell r="F33">
            <v>86.4</v>
          </cell>
          <cell r="G33">
            <v>2</v>
          </cell>
        </row>
        <row r="34">
          <cell r="E34" t="str">
            <v>罗德宁</v>
          </cell>
          <cell r="F34">
            <v>86.4</v>
          </cell>
          <cell r="G34">
            <v>2</v>
          </cell>
        </row>
        <row r="35">
          <cell r="E35" t="str">
            <v>靳小钊</v>
          </cell>
          <cell r="F35">
            <v>86.2</v>
          </cell>
          <cell r="G35">
            <v>4</v>
          </cell>
        </row>
        <row r="36">
          <cell r="E36" t="str">
            <v>王伟</v>
          </cell>
          <cell r="F36">
            <v>86</v>
          </cell>
          <cell r="G36">
            <v>5</v>
          </cell>
        </row>
        <row r="37">
          <cell r="E37" t="str">
            <v>宋纾崎</v>
          </cell>
          <cell r="F37">
            <v>84.8</v>
          </cell>
          <cell r="G37">
            <v>6</v>
          </cell>
        </row>
        <row r="38">
          <cell r="E38" t="str">
            <v>覃琴</v>
          </cell>
          <cell r="F38">
            <v>84.8</v>
          </cell>
          <cell r="G38">
            <v>6</v>
          </cell>
        </row>
        <row r="39">
          <cell r="E39" t="str">
            <v>丁鹏欣</v>
          </cell>
          <cell r="F39">
            <v>87</v>
          </cell>
          <cell r="G39">
            <v>1</v>
          </cell>
        </row>
        <row r="40">
          <cell r="E40" t="str">
            <v>吴新勇</v>
          </cell>
          <cell r="F40">
            <v>87</v>
          </cell>
          <cell r="G40">
            <v>1</v>
          </cell>
        </row>
        <row r="41">
          <cell r="E41" t="str">
            <v>张晨琳</v>
          </cell>
          <cell r="F41">
            <v>87</v>
          </cell>
          <cell r="G41">
            <v>1</v>
          </cell>
        </row>
        <row r="42">
          <cell r="E42" t="str">
            <v>李云冀</v>
          </cell>
          <cell r="F42">
            <v>84.6</v>
          </cell>
          <cell r="G42">
            <v>4</v>
          </cell>
        </row>
        <row r="43">
          <cell r="E43" t="str">
            <v>赵一晖</v>
          </cell>
          <cell r="F43">
            <v>87.4</v>
          </cell>
          <cell r="G43">
            <v>1</v>
          </cell>
        </row>
        <row r="44">
          <cell r="E44" t="str">
            <v>陈浩</v>
          </cell>
          <cell r="F44">
            <v>86.2</v>
          </cell>
          <cell r="G44">
            <v>2</v>
          </cell>
        </row>
        <row r="45">
          <cell r="E45" t="str">
            <v>周启钊</v>
          </cell>
          <cell r="F45">
            <v>85</v>
          </cell>
          <cell r="G45">
            <v>3</v>
          </cell>
        </row>
        <row r="46">
          <cell r="E46" t="str">
            <v>袁丽</v>
          </cell>
          <cell r="F46">
            <v>84.8</v>
          </cell>
          <cell r="G46">
            <v>4</v>
          </cell>
        </row>
        <row r="47">
          <cell r="E47" t="str">
            <v>白杨</v>
          </cell>
          <cell r="F47">
            <v>88</v>
          </cell>
          <cell r="G47">
            <v>1</v>
          </cell>
        </row>
        <row r="48">
          <cell r="E48" t="str">
            <v>王小波</v>
          </cell>
          <cell r="F48">
            <v>85.2</v>
          </cell>
          <cell r="G48">
            <v>1</v>
          </cell>
        </row>
        <row r="49">
          <cell r="E49" t="str">
            <v>杜翠</v>
          </cell>
          <cell r="F49">
            <v>85</v>
          </cell>
          <cell r="G49">
            <v>2</v>
          </cell>
        </row>
        <row r="50">
          <cell r="E50" t="str">
            <v>王莉君</v>
          </cell>
          <cell r="F50">
            <v>84</v>
          </cell>
          <cell r="G50">
            <v>3</v>
          </cell>
        </row>
        <row r="51">
          <cell r="E51" t="str">
            <v>郭继文</v>
          </cell>
          <cell r="F51">
            <v>83.8</v>
          </cell>
          <cell r="G51">
            <v>4</v>
          </cell>
        </row>
        <row r="52">
          <cell r="E52" t="str">
            <v>徐浩</v>
          </cell>
          <cell r="F52">
            <v>83.2</v>
          </cell>
          <cell r="G52">
            <v>5</v>
          </cell>
        </row>
        <row r="53">
          <cell r="E53" t="str">
            <v>徐露</v>
          </cell>
          <cell r="F53">
            <v>86.6</v>
          </cell>
          <cell r="G53">
            <v>1</v>
          </cell>
        </row>
        <row r="54">
          <cell r="E54" t="str">
            <v>王伟业</v>
          </cell>
          <cell r="F54">
            <v>85.2</v>
          </cell>
          <cell r="G54">
            <v>2</v>
          </cell>
        </row>
        <row r="55">
          <cell r="E55" t="str">
            <v>李耀</v>
          </cell>
          <cell r="F55">
            <v>84.6</v>
          </cell>
          <cell r="G55">
            <v>3</v>
          </cell>
        </row>
        <row r="56">
          <cell r="E56" t="str">
            <v>杨与广</v>
          </cell>
          <cell r="F56">
            <v>83</v>
          </cell>
          <cell r="G56">
            <v>4</v>
          </cell>
        </row>
        <row r="57">
          <cell r="E57" t="str">
            <v>刘强</v>
          </cell>
          <cell r="F57">
            <v>86.4</v>
          </cell>
          <cell r="G57">
            <v>1</v>
          </cell>
        </row>
        <row r="58">
          <cell r="E58" t="str">
            <v>王光斌</v>
          </cell>
          <cell r="F58">
            <v>85</v>
          </cell>
          <cell r="G58">
            <v>2</v>
          </cell>
        </row>
        <row r="59">
          <cell r="E59" t="str">
            <v>郑庆霄</v>
          </cell>
          <cell r="F59">
            <v>86.4</v>
          </cell>
          <cell r="G59">
            <v>1</v>
          </cell>
        </row>
        <row r="60">
          <cell r="E60" t="str">
            <v>汪凌锋</v>
          </cell>
          <cell r="F60">
            <v>86.2</v>
          </cell>
          <cell r="G60">
            <v>2</v>
          </cell>
        </row>
        <row r="61">
          <cell r="E61" t="str">
            <v>刘胜林</v>
          </cell>
          <cell r="F61">
            <v>86.1</v>
          </cell>
          <cell r="G61">
            <v>1</v>
          </cell>
        </row>
        <row r="62">
          <cell r="E62" t="str">
            <v>陈弘婧</v>
          </cell>
          <cell r="F62">
            <v>86.3</v>
          </cell>
          <cell r="G62">
            <v>1</v>
          </cell>
        </row>
        <row r="63">
          <cell r="E63" t="str">
            <v>彭毫</v>
          </cell>
          <cell r="F63">
            <v>85.8</v>
          </cell>
          <cell r="G63">
            <v>2</v>
          </cell>
        </row>
        <row r="64">
          <cell r="E64" t="str">
            <v>杨杉</v>
          </cell>
          <cell r="F64">
            <v>90.2</v>
          </cell>
          <cell r="G64">
            <v>1</v>
          </cell>
        </row>
        <row r="65">
          <cell r="E65" t="str">
            <v>魏学利</v>
          </cell>
          <cell r="F65">
            <v>87</v>
          </cell>
          <cell r="G65">
            <v>2</v>
          </cell>
        </row>
        <row r="66">
          <cell r="E66" t="str">
            <v>李望</v>
          </cell>
          <cell r="F66">
            <v>88.1</v>
          </cell>
          <cell r="G66">
            <v>1</v>
          </cell>
        </row>
        <row r="67">
          <cell r="E67" t="str">
            <v>谯傲</v>
          </cell>
          <cell r="F67">
            <v>89.2</v>
          </cell>
          <cell r="G67">
            <v>1</v>
          </cell>
        </row>
        <row r="68">
          <cell r="E68" t="str">
            <v>李晟东</v>
          </cell>
          <cell r="F68">
            <v>88.1</v>
          </cell>
          <cell r="G68">
            <v>2</v>
          </cell>
        </row>
        <row r="69">
          <cell r="E69" t="str">
            <v>王嘉宁</v>
          </cell>
          <cell r="F69">
            <v>86.9</v>
          </cell>
          <cell r="G69">
            <v>3</v>
          </cell>
        </row>
        <row r="70">
          <cell r="E70" t="str">
            <v>张江甫</v>
          </cell>
          <cell r="F70">
            <v>88.5</v>
          </cell>
          <cell r="G70">
            <v>1</v>
          </cell>
        </row>
        <row r="71">
          <cell r="E71" t="str">
            <v>许娟</v>
          </cell>
          <cell r="F71">
            <v>87.7</v>
          </cell>
          <cell r="G71">
            <v>1</v>
          </cell>
        </row>
        <row r="72">
          <cell r="E72" t="str">
            <v>杨渃</v>
          </cell>
          <cell r="F72">
            <v>87.6</v>
          </cell>
          <cell r="G72">
            <v>2</v>
          </cell>
        </row>
        <row r="73">
          <cell r="E73" t="str">
            <v>叶飞</v>
          </cell>
          <cell r="F73">
            <v>84.5</v>
          </cell>
          <cell r="G73">
            <v>3</v>
          </cell>
        </row>
        <row r="74">
          <cell r="E74" t="str">
            <v>郜建豪</v>
          </cell>
          <cell r="F74">
            <v>83.3</v>
          </cell>
          <cell r="G74">
            <v>4</v>
          </cell>
        </row>
        <row r="75">
          <cell r="E75" t="str">
            <v>蒲骄子</v>
          </cell>
          <cell r="F75">
            <v>87.9</v>
          </cell>
          <cell r="G75">
            <v>1</v>
          </cell>
        </row>
        <row r="76">
          <cell r="E76" t="str">
            <v>刘江</v>
          </cell>
          <cell r="F76">
            <v>86</v>
          </cell>
          <cell r="G76">
            <v>2</v>
          </cell>
        </row>
        <row r="77">
          <cell r="E77" t="str">
            <v>焦晓虹</v>
          </cell>
          <cell r="F77">
            <v>87.8</v>
          </cell>
          <cell r="G77">
            <v>1</v>
          </cell>
        </row>
        <row r="78">
          <cell r="E78" t="str">
            <v>吴柏良</v>
          </cell>
          <cell r="F78">
            <v>86.2</v>
          </cell>
          <cell r="G78">
            <v>2</v>
          </cell>
        </row>
        <row r="79">
          <cell r="E79" t="str">
            <v>唐君红</v>
          </cell>
          <cell r="F79">
            <v>84.2</v>
          </cell>
          <cell r="G79">
            <v>3</v>
          </cell>
        </row>
        <row r="80">
          <cell r="E80" t="str">
            <v>王英</v>
          </cell>
          <cell r="F80">
            <v>85.8</v>
          </cell>
          <cell r="G80">
            <v>1</v>
          </cell>
        </row>
        <row r="81">
          <cell r="E81" t="str">
            <v>张建红</v>
          </cell>
          <cell r="F81">
            <v>84.4</v>
          </cell>
          <cell r="G81">
            <v>2</v>
          </cell>
        </row>
        <row r="82">
          <cell r="E82" t="str">
            <v>冯德平</v>
          </cell>
          <cell r="F82">
            <v>86.2</v>
          </cell>
          <cell r="G82">
            <v>1</v>
          </cell>
        </row>
        <row r="83">
          <cell r="E83" t="str">
            <v>贾澜</v>
          </cell>
          <cell r="F83">
            <v>89.9</v>
          </cell>
          <cell r="G83">
            <v>1</v>
          </cell>
        </row>
        <row r="84">
          <cell r="E84" t="str">
            <v>杨静</v>
          </cell>
          <cell r="F84">
            <v>87.2</v>
          </cell>
          <cell r="G84">
            <v>2</v>
          </cell>
        </row>
        <row r="85">
          <cell r="E85" t="str">
            <v>雷鸣</v>
          </cell>
          <cell r="F85">
            <v>86.8</v>
          </cell>
          <cell r="G85">
            <v>3</v>
          </cell>
        </row>
        <row r="86">
          <cell r="E86" t="str">
            <v>郭俊</v>
          </cell>
          <cell r="F86">
            <v>85.9</v>
          </cell>
          <cell r="G86">
            <v>4</v>
          </cell>
        </row>
        <row r="87">
          <cell r="E87" t="str">
            <v>周启忠</v>
          </cell>
          <cell r="F87">
            <v>85.2</v>
          </cell>
          <cell r="G87">
            <v>1</v>
          </cell>
        </row>
        <row r="88">
          <cell r="E88" t="str">
            <v>赵波</v>
          </cell>
          <cell r="F88">
            <v>84.4</v>
          </cell>
          <cell r="G8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workbookViewId="0">
      <selection activeCell="P9" sqref="P9"/>
    </sheetView>
  </sheetViews>
  <sheetFormatPr defaultColWidth="9" defaultRowHeight="13.5"/>
  <cols>
    <col min="1" max="1" width="5.75" customWidth="1"/>
    <col min="2" max="2" width="9.5" customWidth="1"/>
    <col min="3" max="3" width="5.875" customWidth="1"/>
    <col min="4" max="4" width="9.375" customWidth="1"/>
    <col min="5" max="5" width="43.5" customWidth="1"/>
    <col min="6" max="6" width="11" customWidth="1"/>
    <col min="7" max="7" width="13.25" customWidth="1"/>
    <col min="8" max="8" width="14.25" customWidth="1"/>
    <col min="9" max="9" width="26" customWidth="1"/>
    <col min="10" max="10" width="24.5" customWidth="1"/>
    <col min="11" max="11" width="11" customWidth="1"/>
    <col min="12" max="12" width="6.625" customWidth="1"/>
    <col min="14" max="14" width="14" customWidth="1"/>
  </cols>
  <sheetData>
    <row r="1" s="1" customFormat="1" ht="3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.7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5" customHeight="1" spans="1:14">
      <c r="A3" s="6">
        <v>1</v>
      </c>
      <c r="B3" s="7" t="s">
        <v>15</v>
      </c>
      <c r="C3" s="7" t="s">
        <v>16</v>
      </c>
      <c r="D3" s="7">
        <v>1993.02</v>
      </c>
      <c r="E3" s="7" t="s">
        <v>17</v>
      </c>
      <c r="F3" s="7">
        <v>2026001</v>
      </c>
      <c r="G3" s="7" t="s">
        <v>18</v>
      </c>
      <c r="H3" s="7" t="s">
        <v>19</v>
      </c>
      <c r="I3" s="7" t="s">
        <v>20</v>
      </c>
      <c r="J3" s="7" t="s">
        <v>21</v>
      </c>
      <c r="K3" s="8">
        <f>VLOOKUP(B3,[1]Sheet1!$E$3:$F$88,2,0)</f>
        <v>88.8</v>
      </c>
      <c r="L3" s="8">
        <f>VLOOKUP(B3,[1]Sheet1!$E$3:$G$88,3,0)</f>
        <v>1</v>
      </c>
      <c r="M3" s="8" t="s">
        <v>22</v>
      </c>
      <c r="N3" s="8" t="s">
        <v>22</v>
      </c>
    </row>
    <row r="4" ht="15" customHeight="1" spans="1:14">
      <c r="A4" s="6">
        <v>2</v>
      </c>
      <c r="B4" s="7" t="s">
        <v>23</v>
      </c>
      <c r="C4" s="7" t="s">
        <v>16</v>
      </c>
      <c r="D4" s="7">
        <v>1991.05</v>
      </c>
      <c r="E4" s="7" t="s">
        <v>17</v>
      </c>
      <c r="F4" s="7">
        <v>2026002</v>
      </c>
      <c r="G4" s="7" t="s">
        <v>18</v>
      </c>
      <c r="H4" s="7" t="s">
        <v>19</v>
      </c>
      <c r="I4" s="7" t="s">
        <v>24</v>
      </c>
      <c r="J4" s="7" t="s">
        <v>25</v>
      </c>
      <c r="K4" s="8">
        <f>VLOOKUP(B4,[1]Sheet1!$E$3:$F$88,2,0)</f>
        <v>92.9</v>
      </c>
      <c r="L4" s="8">
        <f>VLOOKUP(B4,[1]Sheet1!$E$3:$G$88,3,0)</f>
        <v>1</v>
      </c>
      <c r="M4" s="8" t="s">
        <v>22</v>
      </c>
      <c r="N4" s="8" t="s">
        <v>22</v>
      </c>
    </row>
    <row r="5" ht="15" customHeight="1" spans="1:14">
      <c r="A5" s="6">
        <v>3</v>
      </c>
      <c r="B5" s="7" t="s">
        <v>26</v>
      </c>
      <c r="C5" s="7" t="s">
        <v>16</v>
      </c>
      <c r="D5" s="7">
        <v>1991.07</v>
      </c>
      <c r="E5" s="7" t="s">
        <v>17</v>
      </c>
      <c r="F5" s="7">
        <v>2026002</v>
      </c>
      <c r="G5" s="7" t="s">
        <v>18</v>
      </c>
      <c r="H5" s="7" t="s">
        <v>19</v>
      </c>
      <c r="I5" s="7" t="s">
        <v>24</v>
      </c>
      <c r="J5" s="7" t="s">
        <v>25</v>
      </c>
      <c r="K5" s="8">
        <f>VLOOKUP(B5,[1]Sheet1!$E$3:$F$88,2,0)</f>
        <v>90.4</v>
      </c>
      <c r="L5" s="8">
        <f>VLOOKUP(B5,[1]Sheet1!$E$3:$G$88,3,0)</f>
        <v>2</v>
      </c>
      <c r="M5" s="8" t="s">
        <v>22</v>
      </c>
      <c r="N5" s="8" t="s">
        <v>22</v>
      </c>
    </row>
    <row r="6" ht="15" customHeight="1" spans="1:14">
      <c r="A6" s="6">
        <v>4</v>
      </c>
      <c r="B6" s="7" t="s">
        <v>27</v>
      </c>
      <c r="C6" s="7" t="s">
        <v>16</v>
      </c>
      <c r="D6" s="7">
        <v>1993.12</v>
      </c>
      <c r="E6" s="7" t="s">
        <v>17</v>
      </c>
      <c r="F6" s="7">
        <v>2026002</v>
      </c>
      <c r="G6" s="7" t="s">
        <v>18</v>
      </c>
      <c r="H6" s="7" t="s">
        <v>19</v>
      </c>
      <c r="I6" s="7" t="s">
        <v>28</v>
      </c>
      <c r="J6" s="7" t="s">
        <v>29</v>
      </c>
      <c r="K6" s="8">
        <f>VLOOKUP(B6,[1]Sheet1!$E$3:$F$88,2,0)</f>
        <v>87.6</v>
      </c>
      <c r="L6" s="8">
        <f>VLOOKUP(B6,[1]Sheet1!$E$3:$G$88,3,0)</f>
        <v>3</v>
      </c>
      <c r="M6" s="8" t="s">
        <v>22</v>
      </c>
      <c r="N6" s="8" t="s">
        <v>22</v>
      </c>
    </row>
    <row r="7" ht="15" customHeight="1" spans="1:14">
      <c r="A7" s="6">
        <v>5</v>
      </c>
      <c r="B7" s="7" t="s">
        <v>30</v>
      </c>
      <c r="C7" s="7" t="s">
        <v>16</v>
      </c>
      <c r="D7" s="7">
        <v>1986.02</v>
      </c>
      <c r="E7" s="7" t="s">
        <v>17</v>
      </c>
      <c r="F7" s="7">
        <v>2026002</v>
      </c>
      <c r="G7" s="7" t="s">
        <v>18</v>
      </c>
      <c r="H7" s="7" t="s">
        <v>19</v>
      </c>
      <c r="I7" s="7" t="s">
        <v>24</v>
      </c>
      <c r="J7" s="7" t="s">
        <v>29</v>
      </c>
      <c r="K7" s="8">
        <f>VLOOKUP(B7,[1]Sheet1!$E$3:$F$88,2,0)</f>
        <v>87</v>
      </c>
      <c r="L7" s="8">
        <f>VLOOKUP(B7,[1]Sheet1!$E$3:$G$88,3,0)</f>
        <v>4</v>
      </c>
      <c r="M7" s="8" t="s">
        <v>22</v>
      </c>
      <c r="N7" s="8" t="s">
        <v>22</v>
      </c>
    </row>
    <row r="8" ht="15" customHeight="1" spans="1:14">
      <c r="A8" s="6">
        <v>6</v>
      </c>
      <c r="B8" s="7" t="s">
        <v>31</v>
      </c>
      <c r="C8" s="7" t="s">
        <v>32</v>
      </c>
      <c r="D8" s="7">
        <v>1990.12</v>
      </c>
      <c r="E8" s="7" t="s">
        <v>17</v>
      </c>
      <c r="F8" s="7">
        <v>2026002</v>
      </c>
      <c r="G8" s="7" t="s">
        <v>18</v>
      </c>
      <c r="H8" s="7" t="s">
        <v>19</v>
      </c>
      <c r="I8" s="7" t="s">
        <v>24</v>
      </c>
      <c r="J8" s="7" t="s">
        <v>29</v>
      </c>
      <c r="K8" s="8">
        <f>VLOOKUP(B8,[1]Sheet1!$E$3:$F$88,2,0)</f>
        <v>86.4</v>
      </c>
      <c r="L8" s="8">
        <f>VLOOKUP(B8,[1]Sheet1!$E$3:$G$88,3,0)</f>
        <v>5</v>
      </c>
      <c r="M8" s="8" t="s">
        <v>22</v>
      </c>
      <c r="N8" s="8" t="s">
        <v>22</v>
      </c>
    </row>
    <row r="9" ht="15" customHeight="1" spans="1:14">
      <c r="A9" s="6">
        <v>7</v>
      </c>
      <c r="B9" s="6" t="s">
        <v>33</v>
      </c>
      <c r="C9" s="6" t="s">
        <v>32</v>
      </c>
      <c r="D9" s="6">
        <v>1988.05</v>
      </c>
      <c r="E9" s="7" t="s">
        <v>34</v>
      </c>
      <c r="F9" s="7">
        <v>2026003</v>
      </c>
      <c r="G9" s="7" t="s">
        <v>18</v>
      </c>
      <c r="H9" s="6" t="s">
        <v>19</v>
      </c>
      <c r="I9" s="6" t="s">
        <v>35</v>
      </c>
      <c r="J9" s="6" t="s">
        <v>36</v>
      </c>
      <c r="K9" s="8">
        <f>VLOOKUP(B9,[1]Sheet1!$E$3:$F$88,2,0)</f>
        <v>89.6</v>
      </c>
      <c r="L9" s="8">
        <f>VLOOKUP(B9,[1]Sheet1!$E$3:$G$88,3,0)</f>
        <v>1</v>
      </c>
      <c r="M9" s="8" t="s">
        <v>22</v>
      </c>
      <c r="N9" s="8" t="s">
        <v>22</v>
      </c>
    </row>
    <row r="10" ht="15" customHeight="1" spans="1:14">
      <c r="A10" s="6">
        <v>8</v>
      </c>
      <c r="B10" s="7" t="s">
        <v>37</v>
      </c>
      <c r="C10" s="7" t="s">
        <v>32</v>
      </c>
      <c r="D10" s="7">
        <v>1992.06</v>
      </c>
      <c r="E10" s="7" t="s">
        <v>34</v>
      </c>
      <c r="F10" s="7">
        <v>2026004</v>
      </c>
      <c r="G10" s="7" t="s">
        <v>18</v>
      </c>
      <c r="H10" s="7" t="s">
        <v>19</v>
      </c>
      <c r="I10" s="7" t="s">
        <v>38</v>
      </c>
      <c r="J10" s="7" t="s">
        <v>39</v>
      </c>
      <c r="K10" s="8">
        <f>VLOOKUP(B10,[1]Sheet1!$E$3:$F$88,2,0)</f>
        <v>90.5</v>
      </c>
      <c r="L10" s="8">
        <f>VLOOKUP(B10,[1]Sheet1!$E$3:$G$88,3,0)</f>
        <v>1</v>
      </c>
      <c r="M10" s="8" t="s">
        <v>22</v>
      </c>
      <c r="N10" s="8" t="s">
        <v>22</v>
      </c>
    </row>
    <row r="11" ht="15" customHeight="1" spans="1:14">
      <c r="A11" s="6">
        <v>9</v>
      </c>
      <c r="B11" s="7" t="s">
        <v>40</v>
      </c>
      <c r="C11" s="7" t="s">
        <v>32</v>
      </c>
      <c r="D11" s="7">
        <v>1991.09</v>
      </c>
      <c r="E11" s="7" t="s">
        <v>34</v>
      </c>
      <c r="F11" s="7">
        <v>2026004</v>
      </c>
      <c r="G11" s="7" t="s">
        <v>18</v>
      </c>
      <c r="H11" s="7" t="s">
        <v>19</v>
      </c>
      <c r="I11" s="7" t="s">
        <v>41</v>
      </c>
      <c r="J11" s="7" t="s">
        <v>29</v>
      </c>
      <c r="K11" s="8">
        <f>VLOOKUP(B11,[1]Sheet1!$E$3:$F$88,2,0)</f>
        <v>89.9</v>
      </c>
      <c r="L11" s="8">
        <f>VLOOKUP(B11,[1]Sheet1!$E$3:$G$88,3,0)</f>
        <v>2</v>
      </c>
      <c r="M11" s="8" t="s">
        <v>22</v>
      </c>
      <c r="N11" s="8" t="s">
        <v>22</v>
      </c>
    </row>
    <row r="12" ht="15" customHeight="1" spans="1:14">
      <c r="A12" s="6">
        <v>10</v>
      </c>
      <c r="B12" s="7" t="s">
        <v>42</v>
      </c>
      <c r="C12" s="7" t="s">
        <v>16</v>
      </c>
      <c r="D12" s="7">
        <v>1991.08</v>
      </c>
      <c r="E12" s="7" t="s">
        <v>34</v>
      </c>
      <c r="F12" s="7">
        <v>2026004</v>
      </c>
      <c r="G12" s="7" t="s">
        <v>18</v>
      </c>
      <c r="H12" s="7" t="s">
        <v>19</v>
      </c>
      <c r="I12" s="7" t="s">
        <v>43</v>
      </c>
      <c r="J12" s="7" t="s">
        <v>44</v>
      </c>
      <c r="K12" s="8">
        <f>VLOOKUP(B12,[1]Sheet1!$E$3:$F$88,2,0)</f>
        <v>89</v>
      </c>
      <c r="L12" s="8">
        <f>VLOOKUP(B12,[1]Sheet1!$E$3:$G$88,3,0)</f>
        <v>3</v>
      </c>
      <c r="M12" s="8" t="s">
        <v>22</v>
      </c>
      <c r="N12" s="8" t="s">
        <v>22</v>
      </c>
    </row>
    <row r="13" ht="15" customHeight="1" spans="1:14">
      <c r="A13" s="6">
        <v>11</v>
      </c>
      <c r="B13" s="7" t="s">
        <v>45</v>
      </c>
      <c r="C13" s="7" t="s">
        <v>16</v>
      </c>
      <c r="D13" s="7">
        <v>1990.08</v>
      </c>
      <c r="E13" s="7" t="s">
        <v>34</v>
      </c>
      <c r="F13" s="7">
        <v>2026004</v>
      </c>
      <c r="G13" s="7" t="s">
        <v>18</v>
      </c>
      <c r="H13" s="7" t="s">
        <v>19</v>
      </c>
      <c r="I13" s="7" t="s">
        <v>46</v>
      </c>
      <c r="J13" s="7" t="s">
        <v>47</v>
      </c>
      <c r="K13" s="8">
        <f>VLOOKUP(B13,[1]Sheet1!$E$3:$F$88,2,0)</f>
        <v>86.2</v>
      </c>
      <c r="L13" s="8">
        <f>VLOOKUP(B13,[1]Sheet1!$E$3:$G$88,3,0)</f>
        <v>4</v>
      </c>
      <c r="M13" s="8" t="s">
        <v>22</v>
      </c>
      <c r="N13" s="8" t="s">
        <v>22</v>
      </c>
    </row>
    <row r="14" ht="15" customHeight="1" spans="1:14">
      <c r="A14" s="6">
        <v>12</v>
      </c>
      <c r="B14" s="6" t="s">
        <v>48</v>
      </c>
      <c r="C14" s="6" t="s">
        <v>32</v>
      </c>
      <c r="D14" s="6">
        <v>1979.09</v>
      </c>
      <c r="E14" s="7" t="s">
        <v>49</v>
      </c>
      <c r="F14" s="7">
        <v>2026005</v>
      </c>
      <c r="G14" s="7" t="s">
        <v>18</v>
      </c>
      <c r="H14" s="6" t="s">
        <v>19</v>
      </c>
      <c r="I14" s="6" t="s">
        <v>50</v>
      </c>
      <c r="J14" s="6" t="s">
        <v>51</v>
      </c>
      <c r="K14" s="8">
        <f>VLOOKUP(B14,[1]Sheet1!$E$3:$F$88,2,0)</f>
        <v>86.2</v>
      </c>
      <c r="L14" s="8">
        <f>VLOOKUP(B14,[1]Sheet1!$E$3:$G$88,3,0)</f>
        <v>1</v>
      </c>
      <c r="M14" s="8" t="s">
        <v>22</v>
      </c>
      <c r="N14" s="8" t="s">
        <v>22</v>
      </c>
    </row>
    <row r="15" ht="15" customHeight="1" spans="1:14">
      <c r="A15" s="6">
        <v>13</v>
      </c>
      <c r="B15" s="6" t="s">
        <v>52</v>
      </c>
      <c r="C15" s="6" t="s">
        <v>32</v>
      </c>
      <c r="D15" s="6">
        <v>1985.02</v>
      </c>
      <c r="E15" s="7" t="s">
        <v>49</v>
      </c>
      <c r="F15" s="7">
        <v>2026006</v>
      </c>
      <c r="G15" s="7" t="s">
        <v>18</v>
      </c>
      <c r="H15" s="6" t="s">
        <v>19</v>
      </c>
      <c r="I15" s="6" t="s">
        <v>20</v>
      </c>
      <c r="J15" s="6" t="s">
        <v>29</v>
      </c>
      <c r="K15" s="8">
        <f>VLOOKUP(B15,[1]Sheet1!$E$3:$F$88,2,0)</f>
        <v>83</v>
      </c>
      <c r="L15" s="8">
        <f>VLOOKUP(B15,[1]Sheet1!$E$3:$G$88,3,0)</f>
        <v>1</v>
      </c>
      <c r="M15" s="8" t="s">
        <v>22</v>
      </c>
      <c r="N15" s="8" t="s">
        <v>22</v>
      </c>
    </row>
    <row r="16" ht="15" customHeight="1" spans="1:14">
      <c r="A16" s="6">
        <v>14</v>
      </c>
      <c r="B16" s="6" t="s">
        <v>53</v>
      </c>
      <c r="C16" s="6" t="s">
        <v>32</v>
      </c>
      <c r="D16" s="9">
        <v>1982.1</v>
      </c>
      <c r="E16" s="7" t="s">
        <v>49</v>
      </c>
      <c r="F16" s="7">
        <v>2026006</v>
      </c>
      <c r="G16" s="7" t="s">
        <v>18</v>
      </c>
      <c r="H16" s="6" t="s">
        <v>19</v>
      </c>
      <c r="I16" s="6" t="s">
        <v>54</v>
      </c>
      <c r="J16" s="6" t="s">
        <v>55</v>
      </c>
      <c r="K16" s="8">
        <f>VLOOKUP(B16,[1]Sheet1!$E$3:$F$88,2,0)</f>
        <v>82.1</v>
      </c>
      <c r="L16" s="8">
        <f>VLOOKUP(B16,[1]Sheet1!$E$3:$G$88,3,0)</f>
        <v>2</v>
      </c>
      <c r="M16" s="8" t="s">
        <v>22</v>
      </c>
      <c r="N16" s="8" t="s">
        <v>22</v>
      </c>
    </row>
    <row r="17" ht="15" customHeight="1" spans="1:14">
      <c r="A17" s="6">
        <v>15</v>
      </c>
      <c r="B17" s="6" t="s">
        <v>56</v>
      </c>
      <c r="C17" s="6" t="s">
        <v>16</v>
      </c>
      <c r="D17" s="6">
        <v>1990.03</v>
      </c>
      <c r="E17" s="7" t="s">
        <v>49</v>
      </c>
      <c r="F17" s="7">
        <v>2026007</v>
      </c>
      <c r="G17" s="7" t="s">
        <v>18</v>
      </c>
      <c r="H17" s="6" t="s">
        <v>19</v>
      </c>
      <c r="I17" s="6" t="s">
        <v>57</v>
      </c>
      <c r="J17" s="6" t="s">
        <v>51</v>
      </c>
      <c r="K17" s="8">
        <f>VLOOKUP(B17,[1]Sheet1!$E$3:$F$88,2,0)</f>
        <v>86.7</v>
      </c>
      <c r="L17" s="8">
        <f>VLOOKUP(B17,[1]Sheet1!$E$3:$G$88,3,0)</f>
        <v>1</v>
      </c>
      <c r="M17" s="8" t="s">
        <v>22</v>
      </c>
      <c r="N17" s="8" t="s">
        <v>22</v>
      </c>
    </row>
    <row r="18" ht="15" customHeight="1" spans="1:14">
      <c r="A18" s="6">
        <v>16</v>
      </c>
      <c r="B18" s="6" t="s">
        <v>58</v>
      </c>
      <c r="C18" s="6" t="s">
        <v>16</v>
      </c>
      <c r="D18" s="9">
        <v>1988.1</v>
      </c>
      <c r="E18" s="7" t="s">
        <v>49</v>
      </c>
      <c r="F18" s="7">
        <v>2026007</v>
      </c>
      <c r="G18" s="7" t="s">
        <v>18</v>
      </c>
      <c r="H18" s="6" t="s">
        <v>19</v>
      </c>
      <c r="I18" s="6" t="s">
        <v>59</v>
      </c>
      <c r="J18" s="6" t="s">
        <v>60</v>
      </c>
      <c r="K18" s="8">
        <f>VLOOKUP(B18,[1]Sheet1!$E$3:$F$88,2,0)</f>
        <v>85.7</v>
      </c>
      <c r="L18" s="8">
        <f>VLOOKUP(B18,[1]Sheet1!$E$3:$G$88,3,0)</f>
        <v>2</v>
      </c>
      <c r="M18" s="8" t="s">
        <v>22</v>
      </c>
      <c r="N18" s="8" t="s">
        <v>22</v>
      </c>
    </row>
    <row r="19" ht="15" customHeight="1" spans="1:14">
      <c r="A19" s="6">
        <v>17</v>
      </c>
      <c r="B19" s="6" t="s">
        <v>61</v>
      </c>
      <c r="C19" s="6" t="s">
        <v>32</v>
      </c>
      <c r="D19" s="6">
        <v>1991.04</v>
      </c>
      <c r="E19" s="7" t="s">
        <v>49</v>
      </c>
      <c r="F19" s="7">
        <v>2026007</v>
      </c>
      <c r="G19" s="7" t="s">
        <v>18</v>
      </c>
      <c r="H19" s="6" t="s">
        <v>19</v>
      </c>
      <c r="I19" s="6" t="s">
        <v>62</v>
      </c>
      <c r="J19" s="6" t="s">
        <v>63</v>
      </c>
      <c r="K19" s="8">
        <f>VLOOKUP(B19,[1]Sheet1!$E$3:$F$88,2,0)</f>
        <v>83</v>
      </c>
      <c r="L19" s="8">
        <f>VLOOKUP(B19,[1]Sheet1!$E$3:$G$88,3,0)</f>
        <v>3</v>
      </c>
      <c r="M19" s="8" t="s">
        <v>22</v>
      </c>
      <c r="N19" s="8" t="s">
        <v>22</v>
      </c>
    </row>
    <row r="20" ht="15" customHeight="1" spans="1:14">
      <c r="A20" s="6">
        <v>18</v>
      </c>
      <c r="B20" s="6" t="s">
        <v>64</v>
      </c>
      <c r="C20" s="6" t="s">
        <v>32</v>
      </c>
      <c r="D20" s="6">
        <v>1994.11</v>
      </c>
      <c r="E20" s="7" t="s">
        <v>49</v>
      </c>
      <c r="F20" s="7">
        <v>2026007</v>
      </c>
      <c r="G20" s="7" t="s">
        <v>18</v>
      </c>
      <c r="H20" s="6" t="s">
        <v>19</v>
      </c>
      <c r="I20" s="6" t="s">
        <v>50</v>
      </c>
      <c r="J20" s="6" t="s">
        <v>65</v>
      </c>
      <c r="K20" s="8">
        <f>VLOOKUP(B20,[1]Sheet1!$E$3:$F$88,2,0)</f>
        <v>82.2</v>
      </c>
      <c r="L20" s="8">
        <f>VLOOKUP(B20,[1]Sheet1!$E$3:$G$88,3,0)</f>
        <v>4</v>
      </c>
      <c r="M20" s="8" t="s">
        <v>22</v>
      </c>
      <c r="N20" s="8" t="s">
        <v>22</v>
      </c>
    </row>
    <row r="21" ht="15" customHeight="1" spans="1:14">
      <c r="A21" s="6">
        <v>19</v>
      </c>
      <c r="B21" s="6" t="s">
        <v>66</v>
      </c>
      <c r="C21" s="6" t="s">
        <v>32</v>
      </c>
      <c r="D21" s="9">
        <v>1993.1</v>
      </c>
      <c r="E21" s="7" t="s">
        <v>67</v>
      </c>
      <c r="F21" s="7">
        <v>2026008</v>
      </c>
      <c r="G21" s="7" t="s">
        <v>18</v>
      </c>
      <c r="H21" s="6" t="s">
        <v>19</v>
      </c>
      <c r="I21" s="6" t="s">
        <v>68</v>
      </c>
      <c r="J21" s="6" t="s">
        <v>69</v>
      </c>
      <c r="K21" s="8">
        <f>VLOOKUP(B21,[1]Sheet1!$E$3:$F$88,2,0)</f>
        <v>90.2</v>
      </c>
      <c r="L21" s="8">
        <f>VLOOKUP(B21,[1]Sheet1!$E$3:$G$88,3,0)</f>
        <v>1</v>
      </c>
      <c r="M21" s="8" t="s">
        <v>22</v>
      </c>
      <c r="N21" s="8" t="s">
        <v>22</v>
      </c>
    </row>
    <row r="22" ht="15" customHeight="1" spans="1:14">
      <c r="A22" s="6">
        <v>20</v>
      </c>
      <c r="B22" s="6" t="s">
        <v>70</v>
      </c>
      <c r="C22" s="6" t="s">
        <v>32</v>
      </c>
      <c r="D22" s="6">
        <v>1986.04</v>
      </c>
      <c r="E22" s="7" t="s">
        <v>67</v>
      </c>
      <c r="F22" s="7">
        <v>2026008</v>
      </c>
      <c r="G22" s="7" t="s">
        <v>18</v>
      </c>
      <c r="H22" s="6" t="s">
        <v>19</v>
      </c>
      <c r="I22" s="6" t="s">
        <v>71</v>
      </c>
      <c r="J22" s="6" t="s">
        <v>51</v>
      </c>
      <c r="K22" s="8">
        <f>VLOOKUP(B22,[1]Sheet1!$E$3:$F$88,2,0)</f>
        <v>87</v>
      </c>
      <c r="L22" s="8">
        <f>VLOOKUP(B22,[1]Sheet1!$E$3:$G$88,3,0)</f>
        <v>2</v>
      </c>
      <c r="M22" s="8" t="s">
        <v>22</v>
      </c>
      <c r="N22" s="8" t="s">
        <v>22</v>
      </c>
    </row>
    <row r="23" ht="15" customHeight="1" spans="1:14">
      <c r="A23" s="6">
        <v>21</v>
      </c>
      <c r="B23" s="6" t="s">
        <v>72</v>
      </c>
      <c r="C23" s="6" t="s">
        <v>16</v>
      </c>
      <c r="D23" s="6">
        <v>1993.04</v>
      </c>
      <c r="E23" s="7" t="s">
        <v>67</v>
      </c>
      <c r="F23" s="7">
        <v>2026009</v>
      </c>
      <c r="G23" s="7" t="s">
        <v>18</v>
      </c>
      <c r="H23" s="6" t="s">
        <v>19</v>
      </c>
      <c r="I23" s="6" t="s">
        <v>73</v>
      </c>
      <c r="J23" s="6" t="s">
        <v>29</v>
      </c>
      <c r="K23" s="8">
        <f>VLOOKUP(B23,[1]Sheet1!$E$3:$F$88,2,0)</f>
        <v>91.5</v>
      </c>
      <c r="L23" s="8">
        <f>VLOOKUP(B23,[1]Sheet1!$E$3:$G$88,3,0)</f>
        <v>1</v>
      </c>
      <c r="M23" s="8" t="s">
        <v>22</v>
      </c>
      <c r="N23" s="8" t="s">
        <v>22</v>
      </c>
    </row>
    <row r="24" ht="15" customHeight="1" spans="1:14">
      <c r="A24" s="6">
        <v>22</v>
      </c>
      <c r="B24" s="6" t="s">
        <v>74</v>
      </c>
      <c r="C24" s="6" t="s">
        <v>32</v>
      </c>
      <c r="D24" s="6">
        <v>1991.11</v>
      </c>
      <c r="E24" s="7" t="s">
        <v>67</v>
      </c>
      <c r="F24" s="7">
        <v>2026009</v>
      </c>
      <c r="G24" s="7" t="s">
        <v>18</v>
      </c>
      <c r="H24" s="6" t="s">
        <v>19</v>
      </c>
      <c r="I24" s="6" t="s">
        <v>75</v>
      </c>
      <c r="J24" s="6" t="s">
        <v>76</v>
      </c>
      <c r="K24" s="8">
        <f>VLOOKUP(B24,[1]Sheet1!$E$3:$F$88,2,0)</f>
        <v>88.4</v>
      </c>
      <c r="L24" s="8">
        <f>VLOOKUP(B24,[1]Sheet1!$E$3:$G$88,3,0)</f>
        <v>2</v>
      </c>
      <c r="M24" s="8" t="s">
        <v>22</v>
      </c>
      <c r="N24" s="8" t="s">
        <v>22</v>
      </c>
    </row>
    <row r="25" ht="15" customHeight="1" spans="1:14">
      <c r="A25" s="6">
        <v>23</v>
      </c>
      <c r="B25" s="6" t="s">
        <v>77</v>
      </c>
      <c r="C25" s="6" t="s">
        <v>32</v>
      </c>
      <c r="D25" s="6">
        <v>1986.09</v>
      </c>
      <c r="E25" s="7" t="s">
        <v>67</v>
      </c>
      <c r="F25" s="7">
        <v>2026009</v>
      </c>
      <c r="G25" s="7" t="s">
        <v>18</v>
      </c>
      <c r="H25" s="6" t="s">
        <v>19</v>
      </c>
      <c r="I25" s="6" t="s">
        <v>78</v>
      </c>
      <c r="J25" s="6" t="s">
        <v>60</v>
      </c>
      <c r="K25" s="8">
        <f>VLOOKUP(B25,[1]Sheet1!$E$3:$F$88,2,0)</f>
        <v>85</v>
      </c>
      <c r="L25" s="8">
        <f>VLOOKUP(B25,[1]Sheet1!$E$3:$G$88,3,0)</f>
        <v>3</v>
      </c>
      <c r="M25" s="8" t="s">
        <v>22</v>
      </c>
      <c r="N25" s="8" t="s">
        <v>22</v>
      </c>
    </row>
    <row r="26" ht="15" customHeight="1" spans="1:14">
      <c r="A26" s="6">
        <v>24</v>
      </c>
      <c r="B26" s="6" t="s">
        <v>79</v>
      </c>
      <c r="C26" s="6" t="s">
        <v>32</v>
      </c>
      <c r="D26" s="6">
        <v>1979.08</v>
      </c>
      <c r="E26" s="7" t="s">
        <v>80</v>
      </c>
      <c r="F26" s="7">
        <v>2026010</v>
      </c>
      <c r="G26" s="7" t="s">
        <v>18</v>
      </c>
      <c r="H26" s="6" t="s">
        <v>19</v>
      </c>
      <c r="I26" s="6" t="s">
        <v>81</v>
      </c>
      <c r="J26" s="6" t="s">
        <v>51</v>
      </c>
      <c r="K26" s="8">
        <f>VLOOKUP(B26,[1]Sheet1!$E$3:$F$88,2,0)</f>
        <v>88.6</v>
      </c>
      <c r="L26" s="8">
        <f>VLOOKUP(B26,[1]Sheet1!$E$3:$G$88,3,0)</f>
        <v>1</v>
      </c>
      <c r="M26" s="8" t="s">
        <v>22</v>
      </c>
      <c r="N26" s="8" t="s">
        <v>22</v>
      </c>
    </row>
    <row r="27" ht="15" customHeight="1" spans="1:14">
      <c r="A27" s="6">
        <v>25</v>
      </c>
      <c r="B27" s="6" t="s">
        <v>82</v>
      </c>
      <c r="C27" s="6" t="s">
        <v>32</v>
      </c>
      <c r="D27" s="6">
        <v>1984.08</v>
      </c>
      <c r="E27" s="7" t="s">
        <v>83</v>
      </c>
      <c r="F27" s="7">
        <v>2026011</v>
      </c>
      <c r="G27" s="7" t="s">
        <v>18</v>
      </c>
      <c r="H27" s="6" t="s">
        <v>19</v>
      </c>
      <c r="I27" s="6" t="s">
        <v>84</v>
      </c>
      <c r="J27" s="6" t="s">
        <v>36</v>
      </c>
      <c r="K27" s="8">
        <f>VLOOKUP(B27,[1]Sheet1!$E$3:$F$88,2,0)</f>
        <v>90.4</v>
      </c>
      <c r="L27" s="8">
        <f>VLOOKUP(B27,[1]Sheet1!$E$3:$G$88,3,0)</f>
        <v>1</v>
      </c>
      <c r="M27" s="8" t="s">
        <v>22</v>
      </c>
      <c r="N27" s="8" t="s">
        <v>22</v>
      </c>
    </row>
    <row r="28" ht="15" customHeight="1" spans="1:14">
      <c r="A28" s="6">
        <v>26</v>
      </c>
      <c r="B28" s="6" t="s">
        <v>85</v>
      </c>
      <c r="C28" s="6" t="s">
        <v>32</v>
      </c>
      <c r="D28" s="6">
        <v>1980.07</v>
      </c>
      <c r="E28" s="7" t="s">
        <v>83</v>
      </c>
      <c r="F28" s="7">
        <v>2026011</v>
      </c>
      <c r="G28" s="7" t="s">
        <v>18</v>
      </c>
      <c r="H28" s="6" t="s">
        <v>19</v>
      </c>
      <c r="I28" s="6" t="s">
        <v>86</v>
      </c>
      <c r="J28" s="6" t="s">
        <v>51</v>
      </c>
      <c r="K28" s="8">
        <f>VLOOKUP(B28,[1]Sheet1!$E$3:$F$88,2,0)</f>
        <v>86.6</v>
      </c>
      <c r="L28" s="8">
        <f>VLOOKUP(B28,[1]Sheet1!$E$3:$G$88,3,0)</f>
        <v>2</v>
      </c>
      <c r="M28" s="8" t="s">
        <v>22</v>
      </c>
      <c r="N28" s="8" t="s">
        <v>22</v>
      </c>
    </row>
    <row r="29" ht="15" customHeight="1" spans="1:14">
      <c r="A29" s="6">
        <v>27</v>
      </c>
      <c r="B29" s="6" t="s">
        <v>87</v>
      </c>
      <c r="C29" s="6" t="s">
        <v>32</v>
      </c>
      <c r="D29" s="6">
        <v>1975.04</v>
      </c>
      <c r="E29" s="7" t="s">
        <v>83</v>
      </c>
      <c r="F29" s="7">
        <v>2026011</v>
      </c>
      <c r="G29" s="7" t="s">
        <v>18</v>
      </c>
      <c r="H29" s="6" t="s">
        <v>19</v>
      </c>
      <c r="I29" s="6" t="s">
        <v>88</v>
      </c>
      <c r="J29" s="6" t="s">
        <v>89</v>
      </c>
      <c r="K29" s="8">
        <f>VLOOKUP(B29,[1]Sheet1!$E$3:$F$88,2,0)</f>
        <v>86.4</v>
      </c>
      <c r="L29" s="8">
        <f>VLOOKUP(B29,[1]Sheet1!$E$3:$G$88,3,0)</f>
        <v>3</v>
      </c>
      <c r="M29" s="8" t="s">
        <v>22</v>
      </c>
      <c r="N29" s="8" t="s">
        <v>22</v>
      </c>
    </row>
    <row r="30" ht="15" customHeight="1" spans="1:14">
      <c r="A30" s="6">
        <v>28</v>
      </c>
      <c r="B30" s="6" t="s">
        <v>90</v>
      </c>
      <c r="C30" s="6" t="s">
        <v>32</v>
      </c>
      <c r="D30" s="6">
        <v>1988.05</v>
      </c>
      <c r="E30" s="7" t="s">
        <v>83</v>
      </c>
      <c r="F30" s="7">
        <v>2026012</v>
      </c>
      <c r="G30" s="7" t="s">
        <v>18</v>
      </c>
      <c r="H30" s="6" t="s">
        <v>19</v>
      </c>
      <c r="I30" s="6" t="s">
        <v>91</v>
      </c>
      <c r="J30" s="6" t="s">
        <v>60</v>
      </c>
      <c r="K30" s="8">
        <f>VLOOKUP(B30,[1]Sheet1!$E$3:$F$88,2,0)</f>
        <v>87.2</v>
      </c>
      <c r="L30" s="8">
        <f>VLOOKUP(B30,[1]Sheet1!$E$3:$G$88,3,0)</f>
        <v>1</v>
      </c>
      <c r="M30" s="8" t="s">
        <v>22</v>
      </c>
      <c r="N30" s="8" t="s">
        <v>22</v>
      </c>
    </row>
    <row r="31" ht="16" customHeight="1" spans="1:14">
      <c r="A31" s="6">
        <v>29</v>
      </c>
      <c r="B31" s="6" t="s">
        <v>92</v>
      </c>
      <c r="C31" s="6" t="s">
        <v>32</v>
      </c>
      <c r="D31" s="6">
        <v>1978.12</v>
      </c>
      <c r="E31" s="7" t="s">
        <v>83</v>
      </c>
      <c r="F31" s="7">
        <v>2026012</v>
      </c>
      <c r="G31" s="7" t="s">
        <v>18</v>
      </c>
      <c r="H31" s="6" t="s">
        <v>19</v>
      </c>
      <c r="I31" s="6" t="s">
        <v>93</v>
      </c>
      <c r="J31" s="6" t="s">
        <v>51</v>
      </c>
      <c r="K31" s="8">
        <f>VLOOKUP(B31,[1]Sheet1!$E$3:$F$88,2,0)</f>
        <v>85.6</v>
      </c>
      <c r="L31" s="8">
        <f>VLOOKUP(B31,[1]Sheet1!$E$3:$G$88,3,0)</f>
        <v>2</v>
      </c>
      <c r="M31" s="8" t="s">
        <v>22</v>
      </c>
      <c r="N31" s="8" t="s">
        <v>22</v>
      </c>
    </row>
    <row r="32" ht="15" customHeight="1" spans="1:14">
      <c r="A32" s="6">
        <v>30</v>
      </c>
      <c r="B32" s="6" t="s">
        <v>94</v>
      </c>
      <c r="C32" s="6" t="s">
        <v>32</v>
      </c>
      <c r="D32" s="6">
        <v>1987.07</v>
      </c>
      <c r="E32" s="7" t="s">
        <v>83</v>
      </c>
      <c r="F32" s="7">
        <v>2026013</v>
      </c>
      <c r="G32" s="7" t="s">
        <v>18</v>
      </c>
      <c r="H32" s="6" t="s">
        <v>19</v>
      </c>
      <c r="I32" s="6" t="s">
        <v>88</v>
      </c>
      <c r="J32" s="6" t="s">
        <v>51</v>
      </c>
      <c r="K32" s="8">
        <f>VLOOKUP(B32,[1]Sheet1!$E$3:$F$88,2,0)</f>
        <v>87.2</v>
      </c>
      <c r="L32" s="8">
        <f>VLOOKUP(B32,[1]Sheet1!$E$3:$G$88,3,0)</f>
        <v>1</v>
      </c>
      <c r="M32" s="8" t="s">
        <v>22</v>
      </c>
      <c r="N32" s="8" t="s">
        <v>22</v>
      </c>
    </row>
    <row r="33" ht="15" customHeight="1" spans="1:14">
      <c r="A33" s="6">
        <v>31</v>
      </c>
      <c r="B33" s="6" t="s">
        <v>95</v>
      </c>
      <c r="C33" s="6" t="s">
        <v>16</v>
      </c>
      <c r="D33" s="6">
        <v>1984.03</v>
      </c>
      <c r="E33" s="7" t="s">
        <v>83</v>
      </c>
      <c r="F33" s="7">
        <v>2026013</v>
      </c>
      <c r="G33" s="7" t="s">
        <v>18</v>
      </c>
      <c r="H33" s="6" t="s">
        <v>19</v>
      </c>
      <c r="I33" s="6" t="s">
        <v>96</v>
      </c>
      <c r="J33" s="6" t="s">
        <v>89</v>
      </c>
      <c r="K33" s="8">
        <f>VLOOKUP(B33,[1]Sheet1!$E$3:$F$88,2,0)</f>
        <v>86.4</v>
      </c>
      <c r="L33" s="8">
        <f>VLOOKUP(B33,[1]Sheet1!$E$3:$G$88,3,0)</f>
        <v>2</v>
      </c>
      <c r="M33" s="8" t="s">
        <v>22</v>
      </c>
      <c r="N33" s="8" t="s">
        <v>22</v>
      </c>
    </row>
    <row r="34" ht="15" customHeight="1" spans="1:14">
      <c r="A34" s="6">
        <v>32</v>
      </c>
      <c r="B34" s="6" t="s">
        <v>97</v>
      </c>
      <c r="C34" s="6" t="s">
        <v>32</v>
      </c>
      <c r="D34" s="6">
        <v>1986.03</v>
      </c>
      <c r="E34" s="7" t="s">
        <v>83</v>
      </c>
      <c r="F34" s="7">
        <v>2026013</v>
      </c>
      <c r="G34" s="7" t="s">
        <v>18</v>
      </c>
      <c r="H34" s="6" t="s">
        <v>19</v>
      </c>
      <c r="I34" s="6" t="s">
        <v>98</v>
      </c>
      <c r="J34" s="6" t="s">
        <v>51</v>
      </c>
      <c r="K34" s="8">
        <f>VLOOKUP(B34,[1]Sheet1!$E$3:$F$88,2,0)</f>
        <v>86.4</v>
      </c>
      <c r="L34" s="8">
        <f>VLOOKUP(B34,[1]Sheet1!$E$3:$G$88,3,0)</f>
        <v>2</v>
      </c>
      <c r="M34" s="8" t="s">
        <v>22</v>
      </c>
      <c r="N34" s="8" t="s">
        <v>22</v>
      </c>
    </row>
    <row r="35" ht="15" customHeight="1" spans="1:14">
      <c r="A35" s="6">
        <v>33</v>
      </c>
      <c r="B35" s="6" t="s">
        <v>99</v>
      </c>
      <c r="C35" s="6" t="s">
        <v>32</v>
      </c>
      <c r="D35" s="6">
        <v>1989.04</v>
      </c>
      <c r="E35" s="7" t="s">
        <v>83</v>
      </c>
      <c r="F35" s="7">
        <v>2026013</v>
      </c>
      <c r="G35" s="7" t="s">
        <v>18</v>
      </c>
      <c r="H35" s="6" t="s">
        <v>19</v>
      </c>
      <c r="I35" s="6" t="s">
        <v>100</v>
      </c>
      <c r="J35" s="6" t="s">
        <v>101</v>
      </c>
      <c r="K35" s="8">
        <f>VLOOKUP(B35,[1]Sheet1!$E$3:$F$88,2,0)</f>
        <v>86.2</v>
      </c>
      <c r="L35" s="8">
        <f>VLOOKUP(B35,[1]Sheet1!$E$3:$G$88,3,0)</f>
        <v>4</v>
      </c>
      <c r="M35" s="8" t="s">
        <v>22</v>
      </c>
      <c r="N35" s="8" t="s">
        <v>22</v>
      </c>
    </row>
    <row r="36" ht="15" customHeight="1" spans="1:14">
      <c r="A36" s="6">
        <v>34</v>
      </c>
      <c r="B36" s="6" t="s">
        <v>102</v>
      </c>
      <c r="C36" s="6" t="s">
        <v>32</v>
      </c>
      <c r="D36" s="6">
        <v>1983.11</v>
      </c>
      <c r="E36" s="7" t="s">
        <v>83</v>
      </c>
      <c r="F36" s="7">
        <v>2026013</v>
      </c>
      <c r="G36" s="7" t="s">
        <v>18</v>
      </c>
      <c r="H36" s="6" t="s">
        <v>19</v>
      </c>
      <c r="I36" s="6" t="s">
        <v>98</v>
      </c>
      <c r="J36" s="6" t="s">
        <v>51</v>
      </c>
      <c r="K36" s="8">
        <f>VLOOKUP(B36,[1]Sheet1!$E$3:$F$88,2,0)</f>
        <v>86</v>
      </c>
      <c r="L36" s="8">
        <f>VLOOKUP(B36,[1]Sheet1!$E$3:$G$88,3,0)</f>
        <v>5</v>
      </c>
      <c r="M36" s="8" t="s">
        <v>22</v>
      </c>
      <c r="N36" s="8" t="s">
        <v>22</v>
      </c>
    </row>
    <row r="37" ht="15" customHeight="1" spans="1:14">
      <c r="A37" s="6">
        <v>35</v>
      </c>
      <c r="B37" s="6" t="s">
        <v>103</v>
      </c>
      <c r="C37" s="6" t="s">
        <v>32</v>
      </c>
      <c r="D37" s="6">
        <v>1981.03</v>
      </c>
      <c r="E37" s="7" t="s">
        <v>83</v>
      </c>
      <c r="F37" s="7">
        <v>2026013</v>
      </c>
      <c r="G37" s="7" t="s">
        <v>18</v>
      </c>
      <c r="H37" s="6" t="s">
        <v>19</v>
      </c>
      <c r="I37" s="6" t="s">
        <v>91</v>
      </c>
      <c r="J37" s="6" t="s">
        <v>51</v>
      </c>
      <c r="K37" s="8">
        <f>VLOOKUP(B37,[1]Sheet1!$E$3:$F$88,2,0)</f>
        <v>84.8</v>
      </c>
      <c r="L37" s="8">
        <f>VLOOKUP(B37,[1]Sheet1!$E$3:$G$88,3,0)</f>
        <v>6</v>
      </c>
      <c r="M37" s="8" t="s">
        <v>22</v>
      </c>
      <c r="N37" s="8" t="s">
        <v>22</v>
      </c>
    </row>
    <row r="38" ht="15" customHeight="1" spans="1:14">
      <c r="A38" s="6">
        <v>36</v>
      </c>
      <c r="B38" s="6" t="s">
        <v>104</v>
      </c>
      <c r="C38" s="6" t="s">
        <v>32</v>
      </c>
      <c r="D38" s="6">
        <v>1984.04</v>
      </c>
      <c r="E38" s="7" t="s">
        <v>83</v>
      </c>
      <c r="F38" s="7">
        <v>2026013</v>
      </c>
      <c r="G38" s="7" t="s">
        <v>18</v>
      </c>
      <c r="H38" s="6" t="s">
        <v>19</v>
      </c>
      <c r="I38" s="6" t="s">
        <v>105</v>
      </c>
      <c r="J38" s="6" t="s">
        <v>89</v>
      </c>
      <c r="K38" s="8">
        <f>VLOOKUP(B38,[1]Sheet1!$E$3:$F$88,2,0)</f>
        <v>84.8</v>
      </c>
      <c r="L38" s="8">
        <f>VLOOKUP(B38,[1]Sheet1!$E$3:$G$88,3,0)</f>
        <v>6</v>
      </c>
      <c r="M38" s="8" t="s">
        <v>22</v>
      </c>
      <c r="N38" s="8" t="s">
        <v>22</v>
      </c>
    </row>
    <row r="39" ht="15" customHeight="1" spans="1:14">
      <c r="A39" s="6">
        <v>37</v>
      </c>
      <c r="B39" s="6" t="s">
        <v>106</v>
      </c>
      <c r="C39" s="6" t="s">
        <v>32</v>
      </c>
      <c r="D39" s="6">
        <v>1983.11</v>
      </c>
      <c r="E39" s="7" t="s">
        <v>107</v>
      </c>
      <c r="F39" s="7">
        <v>2026014</v>
      </c>
      <c r="G39" s="7" t="s">
        <v>18</v>
      </c>
      <c r="H39" s="6" t="s">
        <v>19</v>
      </c>
      <c r="I39" s="6" t="s">
        <v>98</v>
      </c>
      <c r="J39" s="6" t="s">
        <v>51</v>
      </c>
      <c r="K39" s="8">
        <f>VLOOKUP(B39,[1]Sheet1!$E$3:$F$88,2,0)</f>
        <v>87</v>
      </c>
      <c r="L39" s="8">
        <f>VLOOKUP(B39,[1]Sheet1!$E$3:$G$88,3,0)</f>
        <v>1</v>
      </c>
      <c r="M39" s="8" t="s">
        <v>22</v>
      </c>
      <c r="N39" s="8" t="s">
        <v>22</v>
      </c>
    </row>
    <row r="40" ht="15" customHeight="1" spans="1:14">
      <c r="A40" s="6">
        <v>38</v>
      </c>
      <c r="B40" s="6" t="s">
        <v>108</v>
      </c>
      <c r="C40" s="6" t="s">
        <v>16</v>
      </c>
      <c r="D40" s="6">
        <v>1990.05</v>
      </c>
      <c r="E40" s="7" t="s">
        <v>107</v>
      </c>
      <c r="F40" s="7">
        <v>2026014</v>
      </c>
      <c r="G40" s="7" t="s">
        <v>18</v>
      </c>
      <c r="H40" s="6" t="s">
        <v>19</v>
      </c>
      <c r="I40" s="6" t="s">
        <v>59</v>
      </c>
      <c r="J40" s="6" t="s">
        <v>60</v>
      </c>
      <c r="K40" s="8">
        <f>VLOOKUP(B40,[1]Sheet1!$E$3:$F$88,2,0)</f>
        <v>87</v>
      </c>
      <c r="L40" s="8">
        <f>VLOOKUP(B40,[1]Sheet1!$E$3:$G$88,3,0)</f>
        <v>1</v>
      </c>
      <c r="M40" s="8" t="s">
        <v>22</v>
      </c>
      <c r="N40" s="8" t="s">
        <v>22</v>
      </c>
    </row>
    <row r="41" ht="15" customHeight="1" spans="1:14">
      <c r="A41" s="6">
        <v>39</v>
      </c>
      <c r="B41" s="6" t="s">
        <v>109</v>
      </c>
      <c r="C41" s="6" t="s">
        <v>32</v>
      </c>
      <c r="D41" s="6">
        <v>1974.12</v>
      </c>
      <c r="E41" s="7" t="s">
        <v>107</v>
      </c>
      <c r="F41" s="7">
        <v>2026014</v>
      </c>
      <c r="G41" s="7" t="s">
        <v>18</v>
      </c>
      <c r="H41" s="6" t="s">
        <v>19</v>
      </c>
      <c r="I41" s="6" t="s">
        <v>110</v>
      </c>
      <c r="J41" s="6" t="s">
        <v>60</v>
      </c>
      <c r="K41" s="8">
        <f>VLOOKUP(B41,[1]Sheet1!$E$3:$F$88,2,0)</f>
        <v>87</v>
      </c>
      <c r="L41" s="8">
        <f>VLOOKUP(B41,[1]Sheet1!$E$3:$G$88,3,0)</f>
        <v>1</v>
      </c>
      <c r="M41" s="8" t="s">
        <v>22</v>
      </c>
      <c r="N41" s="8" t="s">
        <v>22</v>
      </c>
    </row>
    <row r="42" ht="15" customHeight="1" spans="1:14">
      <c r="A42" s="6">
        <v>40</v>
      </c>
      <c r="B42" s="6" t="s">
        <v>111</v>
      </c>
      <c r="C42" s="6" t="s">
        <v>32</v>
      </c>
      <c r="D42" s="6">
        <v>1975.12</v>
      </c>
      <c r="E42" s="7" t="s">
        <v>107</v>
      </c>
      <c r="F42" s="7">
        <v>2026014</v>
      </c>
      <c r="G42" s="7" t="s">
        <v>18</v>
      </c>
      <c r="H42" s="6" t="s">
        <v>19</v>
      </c>
      <c r="I42" s="6" t="s">
        <v>78</v>
      </c>
      <c r="J42" s="6" t="s">
        <v>60</v>
      </c>
      <c r="K42" s="8">
        <f>VLOOKUP(B42,[1]Sheet1!$E$3:$F$88,2,0)</f>
        <v>84.6</v>
      </c>
      <c r="L42" s="8">
        <f>VLOOKUP(B42,[1]Sheet1!$E$3:$G$88,3,0)</f>
        <v>4</v>
      </c>
      <c r="M42" s="8" t="s">
        <v>22</v>
      </c>
      <c r="N42" s="8" t="s">
        <v>22</v>
      </c>
    </row>
    <row r="43" ht="15" customHeight="1" spans="1:14">
      <c r="A43" s="6">
        <v>41</v>
      </c>
      <c r="B43" s="6" t="s">
        <v>112</v>
      </c>
      <c r="C43" s="6" t="s">
        <v>32</v>
      </c>
      <c r="D43" s="6">
        <v>1985.05</v>
      </c>
      <c r="E43" s="7" t="s">
        <v>107</v>
      </c>
      <c r="F43" s="7">
        <v>2026015</v>
      </c>
      <c r="G43" s="7" t="s">
        <v>18</v>
      </c>
      <c r="H43" s="6" t="s">
        <v>19</v>
      </c>
      <c r="I43" s="6" t="s">
        <v>113</v>
      </c>
      <c r="J43" s="6" t="s">
        <v>114</v>
      </c>
      <c r="K43" s="8">
        <f>VLOOKUP(B43,[1]Sheet1!$E$3:$F$88,2,0)</f>
        <v>87.4</v>
      </c>
      <c r="L43" s="8">
        <f>VLOOKUP(B43,[1]Sheet1!$E$3:$G$88,3,0)</f>
        <v>1</v>
      </c>
      <c r="M43" s="8" t="s">
        <v>22</v>
      </c>
      <c r="N43" s="8" t="s">
        <v>22</v>
      </c>
    </row>
    <row r="44" ht="15" customHeight="1" spans="1:14">
      <c r="A44" s="6">
        <v>42</v>
      </c>
      <c r="B44" s="6" t="s">
        <v>115</v>
      </c>
      <c r="C44" s="6" t="s">
        <v>32</v>
      </c>
      <c r="D44" s="6">
        <v>1989.04</v>
      </c>
      <c r="E44" s="7" t="s">
        <v>107</v>
      </c>
      <c r="F44" s="7">
        <v>2026015</v>
      </c>
      <c r="G44" s="7" t="s">
        <v>18</v>
      </c>
      <c r="H44" s="6" t="s">
        <v>19</v>
      </c>
      <c r="I44" s="6" t="s">
        <v>98</v>
      </c>
      <c r="J44" s="6" t="s">
        <v>116</v>
      </c>
      <c r="K44" s="8">
        <f>VLOOKUP(B44,[1]Sheet1!$E$3:$F$88,2,0)</f>
        <v>86.2</v>
      </c>
      <c r="L44" s="8">
        <f>VLOOKUP(B44,[1]Sheet1!$E$3:$G$88,3,0)</f>
        <v>2</v>
      </c>
      <c r="M44" s="8" t="s">
        <v>22</v>
      </c>
      <c r="N44" s="8" t="s">
        <v>22</v>
      </c>
    </row>
    <row r="45" ht="15" customHeight="1" spans="1:14">
      <c r="A45" s="6">
        <v>43</v>
      </c>
      <c r="B45" s="6" t="s">
        <v>117</v>
      </c>
      <c r="C45" s="6" t="s">
        <v>32</v>
      </c>
      <c r="D45" s="6">
        <v>1991.05</v>
      </c>
      <c r="E45" s="7" t="s">
        <v>107</v>
      </c>
      <c r="F45" s="7">
        <v>2026015</v>
      </c>
      <c r="G45" s="7" t="s">
        <v>18</v>
      </c>
      <c r="H45" s="6" t="s">
        <v>19</v>
      </c>
      <c r="I45" s="6" t="s">
        <v>110</v>
      </c>
      <c r="J45" s="6" t="s">
        <v>118</v>
      </c>
      <c r="K45" s="8">
        <f>VLOOKUP(B45,[1]Sheet1!$E$3:$F$88,2,0)</f>
        <v>85</v>
      </c>
      <c r="L45" s="8">
        <f>VLOOKUP(B45,[1]Sheet1!$E$3:$G$88,3,0)</f>
        <v>3</v>
      </c>
      <c r="M45" s="8" t="s">
        <v>22</v>
      </c>
      <c r="N45" s="8" t="s">
        <v>22</v>
      </c>
    </row>
    <row r="46" ht="15" customHeight="1" spans="1:14">
      <c r="A46" s="6">
        <v>44</v>
      </c>
      <c r="B46" s="6" t="s">
        <v>119</v>
      </c>
      <c r="C46" s="6" t="s">
        <v>16</v>
      </c>
      <c r="D46" s="9">
        <v>1984.1</v>
      </c>
      <c r="E46" s="7" t="s">
        <v>107</v>
      </c>
      <c r="F46" s="7">
        <v>2026015</v>
      </c>
      <c r="G46" s="7" t="s">
        <v>18</v>
      </c>
      <c r="H46" s="6" t="s">
        <v>19</v>
      </c>
      <c r="I46" s="6" t="s">
        <v>98</v>
      </c>
      <c r="J46" s="6" t="s">
        <v>120</v>
      </c>
      <c r="K46" s="8">
        <f>VLOOKUP(B46,[1]Sheet1!$E$3:$F$88,2,0)</f>
        <v>84.8</v>
      </c>
      <c r="L46" s="8">
        <f>VLOOKUP(B46,[1]Sheet1!$E$3:$G$88,3,0)</f>
        <v>4</v>
      </c>
      <c r="M46" s="8" t="s">
        <v>22</v>
      </c>
      <c r="N46" s="8" t="s">
        <v>22</v>
      </c>
    </row>
    <row r="47" ht="15" customHeight="1" spans="1:14">
      <c r="A47" s="6">
        <v>45</v>
      </c>
      <c r="B47" s="6" t="s">
        <v>121</v>
      </c>
      <c r="C47" s="6" t="s">
        <v>16</v>
      </c>
      <c r="D47" s="6">
        <v>1988.09</v>
      </c>
      <c r="E47" s="7" t="s">
        <v>122</v>
      </c>
      <c r="F47" s="7">
        <v>2026016</v>
      </c>
      <c r="G47" s="7" t="s">
        <v>18</v>
      </c>
      <c r="H47" s="6" t="s">
        <v>19</v>
      </c>
      <c r="I47" s="6" t="s">
        <v>123</v>
      </c>
      <c r="J47" s="6" t="s">
        <v>60</v>
      </c>
      <c r="K47" s="8">
        <f>VLOOKUP(B47,[1]Sheet1!$E$3:$F$88,2,0)</f>
        <v>88</v>
      </c>
      <c r="L47" s="8">
        <f>VLOOKUP(B47,[1]Sheet1!$E$3:$G$88,3,0)</f>
        <v>1</v>
      </c>
      <c r="M47" s="8" t="s">
        <v>22</v>
      </c>
      <c r="N47" s="8" t="s">
        <v>22</v>
      </c>
    </row>
    <row r="48" ht="15" customHeight="1" spans="1:14">
      <c r="A48" s="6">
        <v>46</v>
      </c>
      <c r="B48" s="6" t="s">
        <v>124</v>
      </c>
      <c r="C48" s="6" t="s">
        <v>32</v>
      </c>
      <c r="D48" s="6">
        <v>1982.08</v>
      </c>
      <c r="E48" s="7" t="s">
        <v>125</v>
      </c>
      <c r="F48" s="7">
        <v>2026017</v>
      </c>
      <c r="G48" s="7" t="s">
        <v>18</v>
      </c>
      <c r="H48" s="6" t="s">
        <v>19</v>
      </c>
      <c r="I48" s="6" t="s">
        <v>78</v>
      </c>
      <c r="J48" s="6" t="s">
        <v>126</v>
      </c>
      <c r="K48" s="8">
        <f>VLOOKUP(B48,[1]Sheet1!$E$3:$F$88,2,0)</f>
        <v>85.2</v>
      </c>
      <c r="L48" s="8">
        <f>VLOOKUP(B48,[1]Sheet1!$E$3:$G$88,3,0)</f>
        <v>1</v>
      </c>
      <c r="M48" s="8" t="s">
        <v>22</v>
      </c>
      <c r="N48" s="8" t="s">
        <v>22</v>
      </c>
    </row>
    <row r="49" ht="15" customHeight="1" spans="1:14">
      <c r="A49" s="6">
        <v>47</v>
      </c>
      <c r="B49" s="6" t="s">
        <v>127</v>
      </c>
      <c r="C49" s="6" t="s">
        <v>16</v>
      </c>
      <c r="D49" s="6">
        <v>1985.01</v>
      </c>
      <c r="E49" s="7" t="s">
        <v>125</v>
      </c>
      <c r="F49" s="7">
        <v>2026017</v>
      </c>
      <c r="G49" s="7" t="s">
        <v>18</v>
      </c>
      <c r="H49" s="6" t="s">
        <v>19</v>
      </c>
      <c r="I49" s="6" t="s">
        <v>128</v>
      </c>
      <c r="J49" s="6" t="s">
        <v>89</v>
      </c>
      <c r="K49" s="8">
        <f>VLOOKUP(B49,[1]Sheet1!$E$3:$F$88,2,0)</f>
        <v>85</v>
      </c>
      <c r="L49" s="8">
        <f>VLOOKUP(B49,[1]Sheet1!$E$3:$G$88,3,0)</f>
        <v>2</v>
      </c>
      <c r="M49" s="8" t="s">
        <v>22</v>
      </c>
      <c r="N49" s="8" t="s">
        <v>22</v>
      </c>
    </row>
    <row r="50" ht="15" customHeight="1" spans="1:14">
      <c r="A50" s="6">
        <v>48</v>
      </c>
      <c r="B50" s="6" t="s">
        <v>129</v>
      </c>
      <c r="C50" s="6" t="s">
        <v>16</v>
      </c>
      <c r="D50" s="6">
        <v>1983.12</v>
      </c>
      <c r="E50" s="7" t="s">
        <v>125</v>
      </c>
      <c r="F50" s="7">
        <v>2026017</v>
      </c>
      <c r="G50" s="7" t="s">
        <v>18</v>
      </c>
      <c r="H50" s="6" t="s">
        <v>19</v>
      </c>
      <c r="I50" s="6" t="s">
        <v>130</v>
      </c>
      <c r="J50" s="6" t="s">
        <v>131</v>
      </c>
      <c r="K50" s="8">
        <f>VLOOKUP(B50,[1]Sheet1!$E$3:$F$88,2,0)</f>
        <v>84</v>
      </c>
      <c r="L50" s="8">
        <f>VLOOKUP(B50,[1]Sheet1!$E$3:$G$88,3,0)</f>
        <v>3</v>
      </c>
      <c r="M50" s="8" t="s">
        <v>22</v>
      </c>
      <c r="N50" s="8" t="s">
        <v>22</v>
      </c>
    </row>
    <row r="51" ht="15" customHeight="1" spans="1:14">
      <c r="A51" s="6">
        <v>49</v>
      </c>
      <c r="B51" s="6" t="s">
        <v>132</v>
      </c>
      <c r="C51" s="6" t="s">
        <v>32</v>
      </c>
      <c r="D51" s="9">
        <v>1982.1</v>
      </c>
      <c r="E51" s="7" t="s">
        <v>125</v>
      </c>
      <c r="F51" s="7">
        <v>2026017</v>
      </c>
      <c r="G51" s="7" t="s">
        <v>18</v>
      </c>
      <c r="H51" s="6" t="s">
        <v>19</v>
      </c>
      <c r="I51" s="6" t="s">
        <v>78</v>
      </c>
      <c r="J51" s="6" t="s">
        <v>126</v>
      </c>
      <c r="K51" s="8">
        <f>VLOOKUP(B51,[1]Sheet1!$E$3:$F$88,2,0)</f>
        <v>83.8</v>
      </c>
      <c r="L51" s="8">
        <f>VLOOKUP(B51,[1]Sheet1!$E$3:$G$88,3,0)</f>
        <v>4</v>
      </c>
      <c r="M51" s="8" t="s">
        <v>22</v>
      </c>
      <c r="N51" s="8" t="s">
        <v>22</v>
      </c>
    </row>
    <row r="52" ht="15" customHeight="1" spans="1:14">
      <c r="A52" s="6">
        <v>50</v>
      </c>
      <c r="B52" s="6" t="s">
        <v>133</v>
      </c>
      <c r="C52" s="6" t="s">
        <v>32</v>
      </c>
      <c r="D52" s="6">
        <v>1986.05</v>
      </c>
      <c r="E52" s="7" t="s">
        <v>125</v>
      </c>
      <c r="F52" s="7">
        <v>2026017</v>
      </c>
      <c r="G52" s="7" t="s">
        <v>18</v>
      </c>
      <c r="H52" s="6" t="s">
        <v>19</v>
      </c>
      <c r="I52" s="6" t="s">
        <v>134</v>
      </c>
      <c r="J52" s="6" t="s">
        <v>135</v>
      </c>
      <c r="K52" s="8">
        <f>VLOOKUP(B52,[1]Sheet1!$E$3:$F$88,2,0)</f>
        <v>83.2</v>
      </c>
      <c r="L52" s="8">
        <f>VLOOKUP(B52,[1]Sheet1!$E$3:$G$88,3,0)</f>
        <v>5</v>
      </c>
      <c r="M52" s="8" t="s">
        <v>22</v>
      </c>
      <c r="N52" s="8" t="s">
        <v>22</v>
      </c>
    </row>
    <row r="53" ht="15" customHeight="1" spans="1:14">
      <c r="A53" s="6">
        <v>51</v>
      </c>
      <c r="B53" s="6" t="s">
        <v>136</v>
      </c>
      <c r="C53" s="6" t="s">
        <v>16</v>
      </c>
      <c r="D53" s="6">
        <v>1994.07</v>
      </c>
      <c r="E53" s="7" t="s">
        <v>125</v>
      </c>
      <c r="F53" s="7">
        <v>2026018</v>
      </c>
      <c r="G53" s="7" t="s">
        <v>18</v>
      </c>
      <c r="H53" s="6" t="s">
        <v>19</v>
      </c>
      <c r="I53" s="6" t="s">
        <v>137</v>
      </c>
      <c r="J53" s="6" t="s">
        <v>29</v>
      </c>
      <c r="K53" s="8">
        <f>VLOOKUP(B53,[1]Sheet1!$E$3:$F$88,2,0)</f>
        <v>86.6</v>
      </c>
      <c r="L53" s="8">
        <f>VLOOKUP(B53,[1]Sheet1!$E$3:$G$88,3,0)</f>
        <v>1</v>
      </c>
      <c r="M53" s="8" t="s">
        <v>22</v>
      </c>
      <c r="N53" s="8" t="s">
        <v>22</v>
      </c>
    </row>
    <row r="54" ht="15" customHeight="1" spans="1:14">
      <c r="A54" s="6">
        <v>52</v>
      </c>
      <c r="B54" s="6" t="s">
        <v>138</v>
      </c>
      <c r="C54" s="6" t="s">
        <v>32</v>
      </c>
      <c r="D54" s="6">
        <v>1992.09</v>
      </c>
      <c r="E54" s="7" t="s">
        <v>125</v>
      </c>
      <c r="F54" s="7">
        <v>2026018</v>
      </c>
      <c r="G54" s="7" t="s">
        <v>18</v>
      </c>
      <c r="H54" s="6" t="s">
        <v>19</v>
      </c>
      <c r="I54" s="6" t="s">
        <v>139</v>
      </c>
      <c r="J54" s="6" t="s">
        <v>89</v>
      </c>
      <c r="K54" s="8">
        <f>VLOOKUP(B54,[1]Sheet1!$E$3:$F$88,2,0)</f>
        <v>85.2</v>
      </c>
      <c r="L54" s="8">
        <f>VLOOKUP(B54,[1]Sheet1!$E$3:$G$88,3,0)</f>
        <v>2</v>
      </c>
      <c r="M54" s="8" t="s">
        <v>22</v>
      </c>
      <c r="N54" s="8" t="s">
        <v>22</v>
      </c>
    </row>
    <row r="55" ht="15" customHeight="1" spans="1:14">
      <c r="A55" s="6">
        <v>53</v>
      </c>
      <c r="B55" s="6" t="s">
        <v>140</v>
      </c>
      <c r="C55" s="6" t="s">
        <v>32</v>
      </c>
      <c r="D55" s="6">
        <v>1985.05</v>
      </c>
      <c r="E55" s="7" t="s">
        <v>125</v>
      </c>
      <c r="F55" s="7">
        <v>2026018</v>
      </c>
      <c r="G55" s="7" t="s">
        <v>18</v>
      </c>
      <c r="H55" s="6" t="s">
        <v>19</v>
      </c>
      <c r="I55" s="6" t="s">
        <v>141</v>
      </c>
      <c r="J55" s="6" t="s">
        <v>89</v>
      </c>
      <c r="K55" s="8">
        <f>VLOOKUP(B55,[1]Sheet1!$E$3:$F$88,2,0)</f>
        <v>84.6</v>
      </c>
      <c r="L55" s="8">
        <f>VLOOKUP(B55,[1]Sheet1!$E$3:$G$88,3,0)</f>
        <v>3</v>
      </c>
      <c r="M55" s="8" t="s">
        <v>22</v>
      </c>
      <c r="N55" s="8" t="s">
        <v>22</v>
      </c>
    </row>
    <row r="56" ht="14" customHeight="1" spans="1:14">
      <c r="A56" s="6">
        <v>54</v>
      </c>
      <c r="B56" s="6" t="s">
        <v>142</v>
      </c>
      <c r="C56" s="6" t="s">
        <v>32</v>
      </c>
      <c r="D56" s="6">
        <v>1987.08</v>
      </c>
      <c r="E56" s="7" t="s">
        <v>125</v>
      </c>
      <c r="F56" s="7">
        <v>2026018</v>
      </c>
      <c r="G56" s="7" t="s">
        <v>18</v>
      </c>
      <c r="H56" s="6" t="s">
        <v>19</v>
      </c>
      <c r="I56" s="6" t="s">
        <v>28</v>
      </c>
      <c r="J56" s="6" t="s">
        <v>29</v>
      </c>
      <c r="K56" s="8">
        <f>VLOOKUP(B56,[1]Sheet1!$E$3:$F$88,2,0)</f>
        <v>83</v>
      </c>
      <c r="L56" s="8">
        <f>VLOOKUP(B56,[1]Sheet1!$E$3:$G$88,3,0)</f>
        <v>4</v>
      </c>
      <c r="M56" s="8" t="s">
        <v>22</v>
      </c>
      <c r="N56" s="8" t="s">
        <v>22</v>
      </c>
    </row>
    <row r="57" ht="15" customHeight="1" spans="1:14">
      <c r="A57" s="6">
        <v>55</v>
      </c>
      <c r="B57" s="6" t="s">
        <v>143</v>
      </c>
      <c r="C57" s="6" t="s">
        <v>32</v>
      </c>
      <c r="D57" s="6">
        <v>1982.08</v>
      </c>
      <c r="E57" s="7" t="s">
        <v>144</v>
      </c>
      <c r="F57" s="7">
        <v>2026019</v>
      </c>
      <c r="G57" s="7" t="s">
        <v>18</v>
      </c>
      <c r="H57" s="6" t="s">
        <v>19</v>
      </c>
      <c r="I57" s="6" t="s">
        <v>81</v>
      </c>
      <c r="J57" s="6" t="s">
        <v>51</v>
      </c>
      <c r="K57" s="8">
        <f>VLOOKUP(B57,[1]Sheet1!$E$3:$F$88,2,0)</f>
        <v>86.4</v>
      </c>
      <c r="L57" s="8">
        <f>VLOOKUP(B57,[1]Sheet1!$E$3:$G$88,3,0)</f>
        <v>1</v>
      </c>
      <c r="M57" s="8" t="s">
        <v>22</v>
      </c>
      <c r="N57" s="8" t="s">
        <v>22</v>
      </c>
    </row>
    <row r="58" ht="15" customHeight="1" spans="1:14">
      <c r="A58" s="6">
        <v>56</v>
      </c>
      <c r="B58" s="6" t="s">
        <v>145</v>
      </c>
      <c r="C58" s="6" t="s">
        <v>32</v>
      </c>
      <c r="D58" s="9">
        <v>1976.1</v>
      </c>
      <c r="E58" s="7" t="s">
        <v>144</v>
      </c>
      <c r="F58" s="7">
        <v>2026019</v>
      </c>
      <c r="G58" s="7" t="s">
        <v>18</v>
      </c>
      <c r="H58" s="6" t="s">
        <v>19</v>
      </c>
      <c r="I58" s="6" t="s">
        <v>146</v>
      </c>
      <c r="J58" s="6" t="s">
        <v>60</v>
      </c>
      <c r="K58" s="8">
        <f>VLOOKUP(B58,[1]Sheet1!$E$3:$F$88,2,0)</f>
        <v>85</v>
      </c>
      <c r="L58" s="8">
        <f>VLOOKUP(B58,[1]Sheet1!$E$3:$G$88,3,0)</f>
        <v>2</v>
      </c>
      <c r="M58" s="8" t="s">
        <v>22</v>
      </c>
      <c r="N58" s="8" t="s">
        <v>22</v>
      </c>
    </row>
    <row r="59" ht="15" customHeight="1" spans="1:14">
      <c r="A59" s="6">
        <v>57</v>
      </c>
      <c r="B59" s="6" t="s">
        <v>147</v>
      </c>
      <c r="C59" s="6" t="s">
        <v>32</v>
      </c>
      <c r="D59" s="6">
        <v>1978.05</v>
      </c>
      <c r="E59" s="7" t="s">
        <v>144</v>
      </c>
      <c r="F59" s="7">
        <v>2026020</v>
      </c>
      <c r="G59" s="7" t="s">
        <v>18</v>
      </c>
      <c r="H59" s="6" t="s">
        <v>148</v>
      </c>
      <c r="I59" s="6" t="s">
        <v>50</v>
      </c>
      <c r="J59" s="6" t="s">
        <v>60</v>
      </c>
      <c r="K59" s="8">
        <f>VLOOKUP(B59,[1]Sheet1!$E$3:$F$88,2,0)</f>
        <v>86.4</v>
      </c>
      <c r="L59" s="8">
        <f>VLOOKUP(B59,[1]Sheet1!$E$3:$G$88,3,0)</f>
        <v>1</v>
      </c>
      <c r="M59" s="8" t="s">
        <v>22</v>
      </c>
      <c r="N59" s="8" t="s">
        <v>22</v>
      </c>
    </row>
    <row r="60" ht="15" customHeight="1" spans="1:14">
      <c r="A60" s="6">
        <v>58</v>
      </c>
      <c r="B60" s="6" t="s">
        <v>149</v>
      </c>
      <c r="C60" s="6" t="s">
        <v>32</v>
      </c>
      <c r="D60" s="6">
        <v>1977.03</v>
      </c>
      <c r="E60" s="7" t="s">
        <v>144</v>
      </c>
      <c r="F60" s="7">
        <v>2026020</v>
      </c>
      <c r="G60" s="7" t="s">
        <v>18</v>
      </c>
      <c r="H60" s="6" t="s">
        <v>19</v>
      </c>
      <c r="I60" s="6" t="s">
        <v>110</v>
      </c>
      <c r="J60" s="6" t="s">
        <v>60</v>
      </c>
      <c r="K60" s="8">
        <f>VLOOKUP(B60,[1]Sheet1!$E$3:$F$88,2,0)</f>
        <v>86.2</v>
      </c>
      <c r="L60" s="8">
        <f>VLOOKUP(B60,[1]Sheet1!$E$3:$G$88,3,0)</f>
        <v>2</v>
      </c>
      <c r="M60" s="8" t="s">
        <v>22</v>
      </c>
      <c r="N60" s="8" t="s">
        <v>22</v>
      </c>
    </row>
    <row r="61" ht="15" customHeight="1" spans="1:14">
      <c r="A61" s="6">
        <v>59</v>
      </c>
      <c r="B61" s="6" t="s">
        <v>150</v>
      </c>
      <c r="C61" s="6" t="s">
        <v>32</v>
      </c>
      <c r="D61" s="6">
        <v>1977.06</v>
      </c>
      <c r="E61" s="7" t="s">
        <v>151</v>
      </c>
      <c r="F61" s="7">
        <v>2026021</v>
      </c>
      <c r="G61" s="7" t="s">
        <v>18</v>
      </c>
      <c r="H61" s="6" t="s">
        <v>19</v>
      </c>
      <c r="I61" s="6" t="s">
        <v>152</v>
      </c>
      <c r="J61" s="6" t="s">
        <v>153</v>
      </c>
      <c r="K61" s="8">
        <f>VLOOKUP(B61,[1]Sheet1!$E$3:$F$88,2,0)</f>
        <v>86.1</v>
      </c>
      <c r="L61" s="8">
        <f>VLOOKUP(B61,[1]Sheet1!$E$3:$G$88,3,0)</f>
        <v>1</v>
      </c>
      <c r="M61" s="8" t="s">
        <v>22</v>
      </c>
      <c r="N61" s="8" t="s">
        <v>22</v>
      </c>
    </row>
    <row r="62" ht="15" customHeight="1" spans="1:14">
      <c r="A62" s="6">
        <v>60</v>
      </c>
      <c r="B62" s="6" t="s">
        <v>154</v>
      </c>
      <c r="C62" s="6" t="s">
        <v>16</v>
      </c>
      <c r="D62" s="6">
        <v>1988.05</v>
      </c>
      <c r="E62" s="7" t="s">
        <v>151</v>
      </c>
      <c r="F62" s="7">
        <v>2026022</v>
      </c>
      <c r="G62" s="7" t="s">
        <v>18</v>
      </c>
      <c r="H62" s="6" t="s">
        <v>19</v>
      </c>
      <c r="I62" s="6" t="s">
        <v>155</v>
      </c>
      <c r="J62" s="6" t="s">
        <v>156</v>
      </c>
      <c r="K62" s="8">
        <f>VLOOKUP(B62,[1]Sheet1!$E$3:$F$88,2,0)</f>
        <v>86.3</v>
      </c>
      <c r="L62" s="8">
        <f>VLOOKUP(B62,[1]Sheet1!$E$3:$G$88,3,0)</f>
        <v>1</v>
      </c>
      <c r="M62" s="8" t="s">
        <v>22</v>
      </c>
      <c r="N62" s="8" t="s">
        <v>22</v>
      </c>
    </row>
    <row r="63" ht="15" customHeight="1" spans="1:14">
      <c r="A63" s="6">
        <v>61</v>
      </c>
      <c r="B63" s="6" t="s">
        <v>157</v>
      </c>
      <c r="C63" s="6" t="s">
        <v>32</v>
      </c>
      <c r="D63" s="6">
        <v>1987.03</v>
      </c>
      <c r="E63" s="7" t="s">
        <v>151</v>
      </c>
      <c r="F63" s="7">
        <v>2026022</v>
      </c>
      <c r="G63" s="7" t="s">
        <v>18</v>
      </c>
      <c r="H63" s="6" t="s">
        <v>19</v>
      </c>
      <c r="I63" s="6" t="s">
        <v>158</v>
      </c>
      <c r="J63" s="6" t="s">
        <v>156</v>
      </c>
      <c r="K63" s="8">
        <f>VLOOKUP(B63,[1]Sheet1!$E$3:$F$88,2,0)</f>
        <v>85.8</v>
      </c>
      <c r="L63" s="8">
        <f>VLOOKUP(B63,[1]Sheet1!$E$3:$G$88,3,0)</f>
        <v>2</v>
      </c>
      <c r="M63" s="8" t="s">
        <v>22</v>
      </c>
      <c r="N63" s="8" t="s">
        <v>22</v>
      </c>
    </row>
    <row r="64" ht="15" customHeight="1" spans="1:14">
      <c r="A64" s="6">
        <v>62</v>
      </c>
      <c r="B64" s="6" t="s">
        <v>159</v>
      </c>
      <c r="C64" s="6" t="s">
        <v>16</v>
      </c>
      <c r="D64" s="6">
        <v>1983.08</v>
      </c>
      <c r="E64" s="7" t="s">
        <v>160</v>
      </c>
      <c r="F64" s="7">
        <v>2026023</v>
      </c>
      <c r="G64" s="7" t="s">
        <v>18</v>
      </c>
      <c r="H64" s="6" t="s">
        <v>19</v>
      </c>
      <c r="I64" s="6" t="s">
        <v>161</v>
      </c>
      <c r="J64" s="6" t="s">
        <v>51</v>
      </c>
      <c r="K64" s="8">
        <f>VLOOKUP(B64,[1]Sheet1!$E$3:$F$88,2,0)</f>
        <v>90.2</v>
      </c>
      <c r="L64" s="8">
        <f>VLOOKUP(B64,[1]Sheet1!$E$3:$G$88,3,0)</f>
        <v>1</v>
      </c>
      <c r="M64" s="8" t="s">
        <v>22</v>
      </c>
      <c r="N64" s="8" t="s">
        <v>22</v>
      </c>
    </row>
    <row r="65" ht="15" customHeight="1" spans="1:14">
      <c r="A65" s="6">
        <v>63</v>
      </c>
      <c r="B65" s="6" t="s">
        <v>162</v>
      </c>
      <c r="C65" s="6" t="s">
        <v>32</v>
      </c>
      <c r="D65" s="6">
        <v>1981.01</v>
      </c>
      <c r="E65" s="7" t="s">
        <v>160</v>
      </c>
      <c r="F65" s="7">
        <v>2026023</v>
      </c>
      <c r="G65" s="7" t="s">
        <v>18</v>
      </c>
      <c r="H65" s="6" t="s">
        <v>19</v>
      </c>
      <c r="I65" s="6" t="s">
        <v>163</v>
      </c>
      <c r="J65" s="6" t="s">
        <v>89</v>
      </c>
      <c r="K65" s="8">
        <f>VLOOKUP(B65,[1]Sheet1!$E$3:$F$88,2,0)</f>
        <v>87</v>
      </c>
      <c r="L65" s="8">
        <f>VLOOKUP(B65,[1]Sheet1!$E$3:$G$88,3,0)</f>
        <v>2</v>
      </c>
      <c r="M65" s="8" t="s">
        <v>22</v>
      </c>
      <c r="N65" s="8" t="s">
        <v>22</v>
      </c>
    </row>
    <row r="66" ht="15" customHeight="1" spans="1:14">
      <c r="A66" s="6">
        <v>64</v>
      </c>
      <c r="B66" s="6" t="s">
        <v>164</v>
      </c>
      <c r="C66" s="6" t="s">
        <v>32</v>
      </c>
      <c r="D66" s="9">
        <v>1981.1</v>
      </c>
      <c r="E66" s="7" t="s">
        <v>160</v>
      </c>
      <c r="F66" s="7">
        <v>2026024</v>
      </c>
      <c r="G66" s="7" t="s">
        <v>18</v>
      </c>
      <c r="H66" s="6" t="s">
        <v>19</v>
      </c>
      <c r="I66" s="6" t="s">
        <v>165</v>
      </c>
      <c r="J66" s="6" t="s">
        <v>89</v>
      </c>
      <c r="K66" s="8">
        <f>VLOOKUP(B66,[1]Sheet1!$E$3:$F$88,2,0)</f>
        <v>88.1</v>
      </c>
      <c r="L66" s="8">
        <f>VLOOKUP(B66,[1]Sheet1!$E$3:$G$88,3,0)</f>
        <v>1</v>
      </c>
      <c r="M66" s="8" t="s">
        <v>22</v>
      </c>
      <c r="N66" s="8" t="s">
        <v>22</v>
      </c>
    </row>
    <row r="67" ht="15" customHeight="1" spans="1:14">
      <c r="A67" s="6">
        <v>65</v>
      </c>
      <c r="B67" s="6" t="s">
        <v>166</v>
      </c>
      <c r="C67" s="6" t="s">
        <v>16</v>
      </c>
      <c r="D67" s="6">
        <v>1992.07</v>
      </c>
      <c r="E67" s="7" t="s">
        <v>160</v>
      </c>
      <c r="F67" s="7">
        <v>2026025</v>
      </c>
      <c r="G67" s="7" t="s">
        <v>18</v>
      </c>
      <c r="H67" s="6" t="s">
        <v>19</v>
      </c>
      <c r="I67" s="6" t="s">
        <v>167</v>
      </c>
      <c r="J67" s="6" t="s">
        <v>168</v>
      </c>
      <c r="K67" s="8">
        <f>VLOOKUP(B67,[1]Sheet1!$E$3:$F$88,2,0)</f>
        <v>89.2</v>
      </c>
      <c r="L67" s="8">
        <f>VLOOKUP(B67,[1]Sheet1!$E$3:$G$88,3,0)</f>
        <v>1</v>
      </c>
      <c r="M67" s="8" t="s">
        <v>22</v>
      </c>
      <c r="N67" s="8" t="s">
        <v>22</v>
      </c>
    </row>
    <row r="68" ht="15" customHeight="1" spans="1:14">
      <c r="A68" s="6">
        <v>66</v>
      </c>
      <c r="B68" s="6" t="s">
        <v>169</v>
      </c>
      <c r="C68" s="6" t="s">
        <v>32</v>
      </c>
      <c r="D68" s="6">
        <v>1993.08</v>
      </c>
      <c r="E68" s="7" t="s">
        <v>160</v>
      </c>
      <c r="F68" s="7">
        <v>2026025</v>
      </c>
      <c r="G68" s="7" t="s">
        <v>18</v>
      </c>
      <c r="H68" s="6" t="s">
        <v>19</v>
      </c>
      <c r="I68" s="6" t="s">
        <v>165</v>
      </c>
      <c r="J68" s="6" t="s">
        <v>89</v>
      </c>
      <c r="K68" s="8">
        <f>VLOOKUP(B68,[1]Sheet1!$E$3:$F$88,2,0)</f>
        <v>88.1</v>
      </c>
      <c r="L68" s="8">
        <f>VLOOKUP(B68,[1]Sheet1!$E$3:$G$88,3,0)</f>
        <v>2</v>
      </c>
      <c r="M68" s="8" t="s">
        <v>22</v>
      </c>
      <c r="N68" s="8" t="s">
        <v>22</v>
      </c>
    </row>
    <row r="69" ht="15" customHeight="1" spans="1:14">
      <c r="A69" s="6">
        <v>67</v>
      </c>
      <c r="B69" s="6" t="s">
        <v>170</v>
      </c>
      <c r="C69" s="6" t="s">
        <v>32</v>
      </c>
      <c r="D69" s="6">
        <v>1990.04</v>
      </c>
      <c r="E69" s="7" t="s">
        <v>160</v>
      </c>
      <c r="F69" s="7">
        <v>2026025</v>
      </c>
      <c r="G69" s="7" t="s">
        <v>18</v>
      </c>
      <c r="H69" s="6" t="s">
        <v>19</v>
      </c>
      <c r="I69" s="6" t="s">
        <v>161</v>
      </c>
      <c r="J69" s="6" t="s">
        <v>171</v>
      </c>
      <c r="K69" s="8">
        <f>VLOOKUP(B69,[1]Sheet1!$E$3:$F$88,2,0)</f>
        <v>86.9</v>
      </c>
      <c r="L69" s="8">
        <f>VLOOKUP(B69,[1]Sheet1!$E$3:$G$88,3,0)</f>
        <v>3</v>
      </c>
      <c r="M69" s="8" t="s">
        <v>22</v>
      </c>
      <c r="N69" s="8" t="s">
        <v>22</v>
      </c>
    </row>
    <row r="70" ht="15" customHeight="1" spans="1:14">
      <c r="A70" s="6">
        <v>68</v>
      </c>
      <c r="B70" s="6" t="s">
        <v>172</v>
      </c>
      <c r="C70" s="6" t="s">
        <v>32</v>
      </c>
      <c r="D70" s="6">
        <v>1982.06</v>
      </c>
      <c r="E70" s="7" t="s">
        <v>173</v>
      </c>
      <c r="F70" s="7">
        <v>2026026</v>
      </c>
      <c r="G70" s="7" t="s">
        <v>18</v>
      </c>
      <c r="H70" s="6" t="s">
        <v>19</v>
      </c>
      <c r="I70" s="6" t="s">
        <v>174</v>
      </c>
      <c r="J70" s="6" t="s">
        <v>51</v>
      </c>
      <c r="K70" s="8">
        <f>VLOOKUP(B70,[1]Sheet1!$E$3:$F$88,2,0)</f>
        <v>88.5</v>
      </c>
      <c r="L70" s="8">
        <f>VLOOKUP(B70,[1]Sheet1!$E$3:$G$88,3,0)</f>
        <v>1</v>
      </c>
      <c r="M70" s="8" t="s">
        <v>22</v>
      </c>
      <c r="N70" s="8" t="s">
        <v>22</v>
      </c>
    </row>
    <row r="71" ht="15" customHeight="1" spans="1:14">
      <c r="A71" s="6">
        <v>69</v>
      </c>
      <c r="B71" s="6" t="s">
        <v>175</v>
      </c>
      <c r="C71" s="6" t="s">
        <v>16</v>
      </c>
      <c r="D71" s="6">
        <v>1984.06</v>
      </c>
      <c r="E71" s="7" t="s">
        <v>173</v>
      </c>
      <c r="F71" s="7">
        <v>2026027</v>
      </c>
      <c r="G71" s="7" t="s">
        <v>18</v>
      </c>
      <c r="H71" s="6" t="s">
        <v>19</v>
      </c>
      <c r="I71" s="6" t="s">
        <v>176</v>
      </c>
      <c r="J71" s="6" t="s">
        <v>51</v>
      </c>
      <c r="K71" s="8">
        <f>VLOOKUP(B71,[1]Sheet1!$E$3:$F$88,2,0)</f>
        <v>87.7</v>
      </c>
      <c r="L71" s="8">
        <f>VLOOKUP(B71,[1]Sheet1!$E$3:$G$88,3,0)</f>
        <v>1</v>
      </c>
      <c r="M71" s="8" t="s">
        <v>22</v>
      </c>
      <c r="N71" s="8" t="s">
        <v>22</v>
      </c>
    </row>
    <row r="72" ht="15" customHeight="1" spans="1:14">
      <c r="A72" s="6">
        <v>70</v>
      </c>
      <c r="B72" s="6" t="s">
        <v>177</v>
      </c>
      <c r="C72" s="6" t="s">
        <v>16</v>
      </c>
      <c r="D72" s="6">
        <v>1988.11</v>
      </c>
      <c r="E72" s="7" t="s">
        <v>173</v>
      </c>
      <c r="F72" s="7">
        <v>2026027</v>
      </c>
      <c r="G72" s="7" t="s">
        <v>18</v>
      </c>
      <c r="H72" s="6" t="s">
        <v>19</v>
      </c>
      <c r="I72" s="6" t="s">
        <v>158</v>
      </c>
      <c r="J72" s="6" t="s">
        <v>51</v>
      </c>
      <c r="K72" s="8">
        <f>VLOOKUP(B72,[1]Sheet1!$E$3:$F$88,2,0)</f>
        <v>87.6</v>
      </c>
      <c r="L72" s="8">
        <f>VLOOKUP(B72,[1]Sheet1!$E$3:$G$88,3,0)</f>
        <v>2</v>
      </c>
      <c r="M72" s="8" t="s">
        <v>22</v>
      </c>
      <c r="N72" s="8" t="s">
        <v>22</v>
      </c>
    </row>
    <row r="73" ht="15" customHeight="1" spans="1:14">
      <c r="A73" s="6">
        <v>71</v>
      </c>
      <c r="B73" s="6" t="s">
        <v>178</v>
      </c>
      <c r="C73" s="6" t="s">
        <v>32</v>
      </c>
      <c r="D73" s="6">
        <v>1982.01</v>
      </c>
      <c r="E73" s="7" t="s">
        <v>173</v>
      </c>
      <c r="F73" s="7">
        <v>2026027</v>
      </c>
      <c r="G73" s="7" t="s">
        <v>18</v>
      </c>
      <c r="H73" s="6" t="s">
        <v>19</v>
      </c>
      <c r="I73" s="6" t="s">
        <v>161</v>
      </c>
      <c r="J73" s="6" t="s">
        <v>60</v>
      </c>
      <c r="K73" s="8">
        <f>VLOOKUP(B73,[1]Sheet1!$E$3:$F$88,2,0)</f>
        <v>84.5</v>
      </c>
      <c r="L73" s="8">
        <f>VLOOKUP(B73,[1]Sheet1!$E$3:$G$88,3,0)</f>
        <v>3</v>
      </c>
      <c r="M73" s="8" t="s">
        <v>22</v>
      </c>
      <c r="N73" s="8" t="s">
        <v>22</v>
      </c>
    </row>
    <row r="74" ht="15" customHeight="1" spans="1:14">
      <c r="A74" s="6">
        <v>72</v>
      </c>
      <c r="B74" s="6" t="s">
        <v>179</v>
      </c>
      <c r="C74" s="6" t="s">
        <v>32</v>
      </c>
      <c r="D74" s="6">
        <v>1982.02</v>
      </c>
      <c r="E74" s="7" t="s">
        <v>173</v>
      </c>
      <c r="F74" s="7">
        <v>2026027</v>
      </c>
      <c r="G74" s="7" t="s">
        <v>18</v>
      </c>
      <c r="H74" s="6" t="s">
        <v>19</v>
      </c>
      <c r="I74" s="6" t="s">
        <v>180</v>
      </c>
      <c r="J74" s="6" t="s">
        <v>156</v>
      </c>
      <c r="K74" s="8">
        <f>VLOOKUP(B74,[1]Sheet1!$E$3:$F$88,2,0)</f>
        <v>83.3</v>
      </c>
      <c r="L74" s="8">
        <f>VLOOKUP(B74,[1]Sheet1!$E$3:$G$88,3,0)</f>
        <v>4</v>
      </c>
      <c r="M74" s="8" t="s">
        <v>22</v>
      </c>
      <c r="N74" s="8" t="s">
        <v>22</v>
      </c>
    </row>
    <row r="75" ht="15" customHeight="1" spans="1:14">
      <c r="A75" s="6">
        <v>73</v>
      </c>
      <c r="B75" s="6" t="s">
        <v>181</v>
      </c>
      <c r="C75" s="6" t="s">
        <v>16</v>
      </c>
      <c r="D75" s="6">
        <v>1989.12</v>
      </c>
      <c r="E75" s="7" t="s">
        <v>182</v>
      </c>
      <c r="F75" s="7">
        <v>2026028</v>
      </c>
      <c r="G75" s="7" t="s">
        <v>18</v>
      </c>
      <c r="H75" s="6" t="s">
        <v>19</v>
      </c>
      <c r="I75" s="6" t="s">
        <v>183</v>
      </c>
      <c r="J75" s="6" t="s">
        <v>89</v>
      </c>
      <c r="K75" s="8">
        <f>VLOOKUP(B75,[1]Sheet1!$E$3:$F$88,2,0)</f>
        <v>87.9</v>
      </c>
      <c r="L75" s="8">
        <f>VLOOKUP(B75,[1]Sheet1!$E$3:$G$88,3,0)</f>
        <v>1</v>
      </c>
      <c r="M75" s="8" t="s">
        <v>22</v>
      </c>
      <c r="N75" s="8" t="s">
        <v>22</v>
      </c>
    </row>
    <row r="76" ht="15" customHeight="1" spans="1:14">
      <c r="A76" s="6">
        <v>74</v>
      </c>
      <c r="B76" s="6" t="s">
        <v>184</v>
      </c>
      <c r="C76" s="6" t="s">
        <v>32</v>
      </c>
      <c r="D76" s="6">
        <v>1981.03</v>
      </c>
      <c r="E76" s="7" t="s">
        <v>182</v>
      </c>
      <c r="F76" s="7">
        <v>2026028</v>
      </c>
      <c r="G76" s="7" t="s">
        <v>18</v>
      </c>
      <c r="H76" s="6" t="s">
        <v>19</v>
      </c>
      <c r="I76" s="7" t="s">
        <v>185</v>
      </c>
      <c r="J76" s="6" t="s">
        <v>186</v>
      </c>
      <c r="K76" s="8">
        <f>VLOOKUP(B76,[1]Sheet1!$E$3:$F$88,2,0)</f>
        <v>86</v>
      </c>
      <c r="L76" s="8">
        <f>VLOOKUP(B76,[1]Sheet1!$E$3:$G$88,3,0)</f>
        <v>2</v>
      </c>
      <c r="M76" s="8" t="s">
        <v>22</v>
      </c>
      <c r="N76" s="8" t="s">
        <v>22</v>
      </c>
    </row>
    <row r="77" ht="15" customHeight="1" spans="1:14">
      <c r="A77" s="6">
        <v>75</v>
      </c>
      <c r="B77" s="6" t="s">
        <v>187</v>
      </c>
      <c r="C77" s="6" t="s">
        <v>16</v>
      </c>
      <c r="D77" s="6">
        <v>1981.03</v>
      </c>
      <c r="E77" s="7" t="s">
        <v>182</v>
      </c>
      <c r="F77" s="7">
        <v>2026029</v>
      </c>
      <c r="G77" s="7" t="s">
        <v>18</v>
      </c>
      <c r="H77" s="6" t="s">
        <v>19</v>
      </c>
      <c r="I77" s="6" t="s">
        <v>188</v>
      </c>
      <c r="J77" s="6" t="s">
        <v>189</v>
      </c>
      <c r="K77" s="8">
        <f>VLOOKUP(B77,[1]Sheet1!$E$3:$F$88,2,0)</f>
        <v>87.8</v>
      </c>
      <c r="L77" s="8">
        <f>VLOOKUP(B77,[1]Sheet1!$E$3:$G$88,3,0)</f>
        <v>1</v>
      </c>
      <c r="M77" s="8" t="s">
        <v>22</v>
      </c>
      <c r="N77" s="8" t="s">
        <v>22</v>
      </c>
    </row>
    <row r="78" ht="15" customHeight="1" spans="1:14">
      <c r="A78" s="6">
        <v>76</v>
      </c>
      <c r="B78" s="6" t="s">
        <v>190</v>
      </c>
      <c r="C78" s="6" t="s">
        <v>32</v>
      </c>
      <c r="D78" s="6">
        <v>1985.01</v>
      </c>
      <c r="E78" s="7" t="s">
        <v>182</v>
      </c>
      <c r="F78" s="7">
        <v>2026029</v>
      </c>
      <c r="G78" s="7" t="s">
        <v>18</v>
      </c>
      <c r="H78" s="6" t="s">
        <v>19</v>
      </c>
      <c r="I78" s="6" t="s">
        <v>191</v>
      </c>
      <c r="J78" s="6" t="s">
        <v>192</v>
      </c>
      <c r="K78" s="8">
        <f>VLOOKUP(B78,[1]Sheet1!$E$3:$F$88,2,0)</f>
        <v>86.2</v>
      </c>
      <c r="L78" s="8">
        <f>VLOOKUP(B78,[1]Sheet1!$E$3:$G$88,3,0)</f>
        <v>2</v>
      </c>
      <c r="M78" s="8" t="s">
        <v>22</v>
      </c>
      <c r="N78" s="8" t="s">
        <v>22</v>
      </c>
    </row>
    <row r="79" ht="15" customHeight="1" spans="1:14">
      <c r="A79" s="6">
        <v>77</v>
      </c>
      <c r="B79" s="6" t="s">
        <v>193</v>
      </c>
      <c r="C79" s="6" t="s">
        <v>16</v>
      </c>
      <c r="D79" s="6">
        <v>1977.05</v>
      </c>
      <c r="E79" s="7" t="s">
        <v>182</v>
      </c>
      <c r="F79" s="7">
        <v>2026029</v>
      </c>
      <c r="G79" s="7" t="s">
        <v>18</v>
      </c>
      <c r="H79" s="6" t="s">
        <v>19</v>
      </c>
      <c r="I79" s="6" t="s">
        <v>194</v>
      </c>
      <c r="J79" s="6" t="s">
        <v>195</v>
      </c>
      <c r="K79" s="8">
        <f>VLOOKUP(B79,[1]Sheet1!$E$3:$F$88,2,0)</f>
        <v>84.2</v>
      </c>
      <c r="L79" s="8">
        <f>VLOOKUP(B79,[1]Sheet1!$E$3:$G$88,3,0)</f>
        <v>3</v>
      </c>
      <c r="M79" s="8" t="s">
        <v>22</v>
      </c>
      <c r="N79" s="8" t="s">
        <v>22</v>
      </c>
    </row>
    <row r="80" ht="15" customHeight="1" spans="1:14">
      <c r="A80" s="6">
        <v>78</v>
      </c>
      <c r="B80" s="6" t="s">
        <v>196</v>
      </c>
      <c r="C80" s="6" t="s">
        <v>16</v>
      </c>
      <c r="D80" s="6">
        <v>1982.03</v>
      </c>
      <c r="E80" s="7" t="s">
        <v>197</v>
      </c>
      <c r="F80" s="7">
        <v>2026030</v>
      </c>
      <c r="G80" s="7" t="s">
        <v>18</v>
      </c>
      <c r="H80" s="6" t="s">
        <v>19</v>
      </c>
      <c r="I80" s="6" t="s">
        <v>176</v>
      </c>
      <c r="J80" s="6" t="s">
        <v>51</v>
      </c>
      <c r="K80" s="8">
        <f>VLOOKUP(B80,[1]Sheet1!$E$3:$F$88,2,0)</f>
        <v>85.8</v>
      </c>
      <c r="L80" s="8">
        <f>VLOOKUP(B80,[1]Sheet1!$E$3:$G$88,3,0)</f>
        <v>1</v>
      </c>
      <c r="M80" s="8" t="s">
        <v>22</v>
      </c>
      <c r="N80" s="8" t="s">
        <v>22</v>
      </c>
    </row>
    <row r="81" ht="15" customHeight="1" spans="1:14">
      <c r="A81" s="6">
        <v>79</v>
      </c>
      <c r="B81" s="6" t="s">
        <v>198</v>
      </c>
      <c r="C81" s="6" t="s">
        <v>16</v>
      </c>
      <c r="D81" s="6">
        <v>1979.09</v>
      </c>
      <c r="E81" s="7" t="s">
        <v>197</v>
      </c>
      <c r="F81" s="7">
        <v>2026030</v>
      </c>
      <c r="G81" s="7" t="s">
        <v>18</v>
      </c>
      <c r="H81" s="6" t="s">
        <v>19</v>
      </c>
      <c r="I81" s="6" t="s">
        <v>199</v>
      </c>
      <c r="J81" s="6" t="s">
        <v>200</v>
      </c>
      <c r="K81" s="8">
        <f>VLOOKUP(B81,[1]Sheet1!$E$3:$F$88,2,0)</f>
        <v>84.4</v>
      </c>
      <c r="L81" s="8">
        <f>VLOOKUP(B81,[1]Sheet1!$E$3:$G$88,3,0)</f>
        <v>2</v>
      </c>
      <c r="M81" s="8" t="s">
        <v>22</v>
      </c>
      <c r="N81" s="8" t="s">
        <v>22</v>
      </c>
    </row>
    <row r="82" ht="15" customHeight="1" spans="1:14">
      <c r="A82" s="6">
        <v>80</v>
      </c>
      <c r="B82" s="6" t="s">
        <v>201</v>
      </c>
      <c r="C82" s="6" t="s">
        <v>32</v>
      </c>
      <c r="D82" s="6">
        <v>1981.12</v>
      </c>
      <c r="E82" s="7" t="s">
        <v>202</v>
      </c>
      <c r="F82" s="7">
        <v>2026031</v>
      </c>
      <c r="G82" s="7" t="s">
        <v>18</v>
      </c>
      <c r="H82" s="6" t="s">
        <v>19</v>
      </c>
      <c r="I82" s="6" t="s">
        <v>203</v>
      </c>
      <c r="J82" s="6" t="s">
        <v>204</v>
      </c>
      <c r="K82" s="8">
        <f>VLOOKUP(B82,[1]Sheet1!$E$3:$F$88,2,0)</f>
        <v>86.2</v>
      </c>
      <c r="L82" s="8">
        <f>VLOOKUP(B82,[1]Sheet1!$E$3:$G$88,3,0)</f>
        <v>1</v>
      </c>
      <c r="M82" s="8" t="s">
        <v>22</v>
      </c>
      <c r="N82" s="8" t="s">
        <v>22</v>
      </c>
    </row>
    <row r="83" ht="15" customHeight="1" spans="1:14">
      <c r="A83" s="6">
        <v>81</v>
      </c>
      <c r="B83" s="6" t="s">
        <v>205</v>
      </c>
      <c r="C83" s="6" t="s">
        <v>16</v>
      </c>
      <c r="D83" s="6">
        <v>1992.02</v>
      </c>
      <c r="E83" s="7" t="s">
        <v>206</v>
      </c>
      <c r="F83" s="7">
        <v>2026032</v>
      </c>
      <c r="G83" s="7" t="s">
        <v>18</v>
      </c>
      <c r="H83" s="6" t="s">
        <v>19</v>
      </c>
      <c r="I83" s="6" t="s">
        <v>207</v>
      </c>
      <c r="J83" s="6" t="s">
        <v>51</v>
      </c>
      <c r="K83" s="8">
        <f>VLOOKUP(B83,[1]Sheet1!$E$3:$F$88,2,0)</f>
        <v>89.9</v>
      </c>
      <c r="L83" s="8">
        <f>VLOOKUP(B83,[1]Sheet1!$E$3:$G$88,3,0)</f>
        <v>1</v>
      </c>
      <c r="M83" s="8" t="s">
        <v>22</v>
      </c>
      <c r="N83" s="8" t="s">
        <v>22</v>
      </c>
    </row>
    <row r="84" ht="15" customHeight="1" spans="1:14">
      <c r="A84" s="6">
        <v>82</v>
      </c>
      <c r="B84" s="6" t="s">
        <v>208</v>
      </c>
      <c r="C84" s="6" t="s">
        <v>16</v>
      </c>
      <c r="D84" s="6">
        <v>1991.05</v>
      </c>
      <c r="E84" s="7" t="s">
        <v>206</v>
      </c>
      <c r="F84" s="7">
        <v>2026032</v>
      </c>
      <c r="G84" s="7" t="s">
        <v>18</v>
      </c>
      <c r="H84" s="6" t="s">
        <v>19</v>
      </c>
      <c r="I84" s="6" t="s">
        <v>209</v>
      </c>
      <c r="J84" s="6" t="s">
        <v>29</v>
      </c>
      <c r="K84" s="8">
        <f>VLOOKUP(B84,[1]Sheet1!$E$3:$F$88,2,0)</f>
        <v>87.2</v>
      </c>
      <c r="L84" s="8">
        <f>VLOOKUP(B84,[1]Sheet1!$E$3:$G$88,3,0)</f>
        <v>2</v>
      </c>
      <c r="M84" s="8" t="s">
        <v>22</v>
      </c>
      <c r="N84" s="8" t="s">
        <v>22</v>
      </c>
    </row>
    <row r="85" ht="15" customHeight="1" spans="1:14">
      <c r="A85" s="6">
        <v>83</v>
      </c>
      <c r="B85" s="6" t="s">
        <v>210</v>
      </c>
      <c r="C85" s="6" t="s">
        <v>32</v>
      </c>
      <c r="D85" s="6">
        <v>1987.12</v>
      </c>
      <c r="E85" s="7" t="s">
        <v>206</v>
      </c>
      <c r="F85" s="7">
        <v>2026032</v>
      </c>
      <c r="G85" s="7" t="s">
        <v>18</v>
      </c>
      <c r="H85" s="6" t="s">
        <v>19</v>
      </c>
      <c r="I85" s="6" t="s">
        <v>211</v>
      </c>
      <c r="J85" s="6" t="s">
        <v>195</v>
      </c>
      <c r="K85" s="8">
        <f>VLOOKUP(B85,[1]Sheet1!$E$3:$F$88,2,0)</f>
        <v>86.8</v>
      </c>
      <c r="L85" s="8">
        <f>VLOOKUP(B85,[1]Sheet1!$E$3:$G$88,3,0)</f>
        <v>3</v>
      </c>
      <c r="M85" s="8" t="s">
        <v>22</v>
      </c>
      <c r="N85" s="8" t="s">
        <v>22</v>
      </c>
    </row>
    <row r="86" ht="15" customHeight="1" spans="1:14">
      <c r="A86" s="6">
        <v>84</v>
      </c>
      <c r="B86" s="6" t="s">
        <v>212</v>
      </c>
      <c r="C86" s="6" t="s">
        <v>32</v>
      </c>
      <c r="D86" s="6">
        <v>1986.04</v>
      </c>
      <c r="E86" s="7" t="s">
        <v>206</v>
      </c>
      <c r="F86" s="7">
        <v>2026032</v>
      </c>
      <c r="G86" s="7" t="s">
        <v>18</v>
      </c>
      <c r="H86" s="6" t="s">
        <v>19</v>
      </c>
      <c r="I86" s="6" t="s">
        <v>213</v>
      </c>
      <c r="J86" s="6" t="s">
        <v>51</v>
      </c>
      <c r="K86" s="8">
        <f>VLOOKUP(B86,[1]Sheet1!$E$3:$F$88,2,0)</f>
        <v>85.9</v>
      </c>
      <c r="L86" s="8">
        <f>VLOOKUP(B86,[1]Sheet1!$E$3:$G$88,3,0)</f>
        <v>4</v>
      </c>
      <c r="M86" s="8" t="s">
        <v>22</v>
      </c>
      <c r="N86" s="8" t="s">
        <v>22</v>
      </c>
    </row>
    <row r="87" ht="15" customHeight="1" spans="1:14">
      <c r="A87" s="6">
        <v>85</v>
      </c>
      <c r="B87" s="6" t="s">
        <v>214</v>
      </c>
      <c r="C87" s="6" t="s">
        <v>32</v>
      </c>
      <c r="D87" s="6">
        <v>1976.08</v>
      </c>
      <c r="E87" s="7" t="s">
        <v>215</v>
      </c>
      <c r="F87" s="7">
        <v>2026033</v>
      </c>
      <c r="G87" s="7" t="s">
        <v>18</v>
      </c>
      <c r="H87" s="6" t="s">
        <v>19</v>
      </c>
      <c r="I87" s="6" t="s">
        <v>216</v>
      </c>
      <c r="J87" s="6" t="s">
        <v>60</v>
      </c>
      <c r="K87" s="8">
        <f>VLOOKUP(B87,[1]Sheet1!$E$3:$F$88,2,0)</f>
        <v>85.2</v>
      </c>
      <c r="L87" s="8">
        <f>VLOOKUP(B87,[1]Sheet1!$E$3:$G$88,3,0)</f>
        <v>1</v>
      </c>
      <c r="M87" s="8" t="s">
        <v>22</v>
      </c>
      <c r="N87" s="8" t="s">
        <v>22</v>
      </c>
    </row>
    <row r="88" ht="15" customHeight="1" spans="1:14">
      <c r="A88" s="6">
        <v>86</v>
      </c>
      <c r="B88" s="6" t="s">
        <v>217</v>
      </c>
      <c r="C88" s="6" t="s">
        <v>32</v>
      </c>
      <c r="D88" s="6">
        <v>1990.02</v>
      </c>
      <c r="E88" s="7" t="s">
        <v>215</v>
      </c>
      <c r="F88" s="7">
        <v>2026034</v>
      </c>
      <c r="G88" s="7" t="s">
        <v>18</v>
      </c>
      <c r="H88" s="6" t="s">
        <v>19</v>
      </c>
      <c r="I88" s="6" t="s">
        <v>216</v>
      </c>
      <c r="J88" s="6" t="s">
        <v>29</v>
      </c>
      <c r="K88" s="8">
        <f>VLOOKUP(B88,[1]Sheet1!$E$3:$F$88,2,0)</f>
        <v>84.4</v>
      </c>
      <c r="L88" s="8">
        <f>VLOOKUP(B88,[1]Sheet1!$E$3:$G$88,3,0)</f>
        <v>1</v>
      </c>
      <c r="M88" s="8" t="s">
        <v>22</v>
      </c>
      <c r="N88" s="8" t="s">
        <v>22</v>
      </c>
    </row>
  </sheetData>
  <mergeCells count="1">
    <mergeCell ref="A1:N1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2026-03-17T09:19:00Z</dcterms:created>
  <dcterms:modified xsi:type="dcterms:W3CDTF">2026-03-18T06:50:59Z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997D5A721A87465AAF9793CD7E3DAE6D_11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